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6390" windowWidth="20730" windowHeight="6435"/>
  </bookViews>
  <sheets>
    <sheet name="Matriz Rendición de Cuentas_DIN" sheetId="1" r:id="rId1"/>
  </sheets>
  <definedNames>
    <definedName name="_xlnm.Print_Titles" localSheetId="0">'Matriz Rendición de Cuentas_DIN'!$1:$9</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1" i="1" l="1"/>
  <c r="E210" i="1"/>
  <c r="D211" i="1"/>
  <c r="D210" i="1"/>
  <c r="D209" i="1"/>
  <c r="D196" i="1"/>
  <c r="E209" i="1" s="1"/>
  <c r="A38" i="1" l="1"/>
  <c r="A39" i="1" s="1"/>
  <c r="A40" i="1" s="1"/>
  <c r="A41" i="1" s="1"/>
  <c r="A42" i="1" s="1"/>
  <c r="A43" i="1" s="1"/>
  <c r="A44" i="1" s="1"/>
  <c r="A45" i="1" s="1"/>
  <c r="A46" i="1" s="1"/>
  <c r="A47" i="1" s="1"/>
  <c r="A48" i="1" s="1"/>
  <c r="A49" i="1" s="1"/>
  <c r="A50" i="1" s="1"/>
  <c r="A51" i="1" s="1"/>
  <c r="A52" i="1" s="1"/>
  <c r="A53" i="1" s="1"/>
  <c r="A54" i="1" s="1"/>
  <c r="A55" i="1" s="1"/>
  <c r="A56" i="1" s="1"/>
  <c r="A57" i="1" s="1"/>
  <c r="A58" i="1" s="1"/>
</calcChain>
</file>

<file path=xl/sharedStrings.xml><?xml version="1.0" encoding="utf-8"?>
<sst xmlns="http://schemas.openxmlformats.org/spreadsheetml/2006/main" count="440" uniqueCount="312">
  <si>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</si>
  <si>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</si>
  <si>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</si>
  <si>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</si>
  <si>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</si>
  <si>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</si>
  <si>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</si>
  <si>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</si>
  <si>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</si>
  <si>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</si>
  <si>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</si>
  <si>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</si>
  <si>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</si>
  <si>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</si>
  <si>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4-Gestión Institucional</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</si>
  <si>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</si>
  <si>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</si>
  <si>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</si>
  <si>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</si>
  <si>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</si>
  <si>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</si>
  <si>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</si>
  <si>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</si>
  <si>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</si>
  <si>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</si>
  <si>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N°</t>
  </si>
  <si>
    <t>Descripción</t>
  </si>
  <si>
    <t>Objetivo</t>
  </si>
  <si>
    <t>Metas</t>
  </si>
  <si>
    <t>Población Beneficiaria</t>
  </si>
  <si>
    <t>Valor de Inversión</t>
  </si>
  <si>
    <t>Porcentaje de Ejecución</t>
  </si>
  <si>
    <t>Evidencias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</si>
  <si>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</si>
  <si>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</si>
  <si>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</si>
  <si>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</si>
  <si>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</si>
  <si>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</si>
  <si>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</si>
  <si>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</si>
  <si>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</si>
  <si>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</si>
  <si>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</si>
  <si>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</si>
  <si>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</si>
  <si>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</si>
  <si>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</si>
  <si>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</si>
  <si>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</si>
  <si>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Ejecutado</t>
  </si>
  <si>
    <t>Saldos</t>
  </si>
  <si>
    <t>Evidencia (Enlace Ley 5189)</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</si>
  <si>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</si>
  <si>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</si>
  <si>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</si>
  <si>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</si>
  <si>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</si>
  <si>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</si>
  <si>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</si>
  <si>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</si>
  <si>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</si>
  <si>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</si>
  <si>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</si>
  <si>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</si>
  <si>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</si>
  <si>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</si>
  <si>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</si>
  <si>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</si>
  <si>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</si>
  <si>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</si>
  <si>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</si>
  <si>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</si>
  <si>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</si>
  <si>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</si>
  <si>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</si>
  <si>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</si>
  <si>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</si>
  <si>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Institución: Dirección Nacional de Transporte</t>
  </si>
  <si>
    <t>Resultado de cumplimiento</t>
  </si>
  <si>
    <t>4.1 Nivel de Cumplimiento  de Minimo de Información Disponible - Transparencia Activa Ley 5189/14</t>
  </si>
  <si>
    <t>Dirección de Comunicación Institucional</t>
  </si>
  <si>
    <t>Facebook</t>
  </si>
  <si>
    <t>Instagram</t>
  </si>
  <si>
    <t>WhatsApp</t>
  </si>
  <si>
    <t>Twitter</t>
  </si>
  <si>
    <t>Ticket Número</t>
  </si>
  <si>
    <t>La Dirección Nacional de Transporte es la entidad reguladora de los servicios de transportes de pasajeros y cargas a nivel nacional e internacional,  es también el organismo de aplicación de convenios y acuerdos internacionale en materia de transporte terrestre.</t>
  </si>
  <si>
    <t>N/A</t>
  </si>
  <si>
    <t>www.informacionpublica.gov.py</t>
  </si>
  <si>
    <t>Dirección General de Gabinete</t>
  </si>
  <si>
    <t>Dirección General de Transporte Terrestre</t>
  </si>
  <si>
    <t>Dirección General de Fiscalización de Transporte</t>
  </si>
  <si>
    <t xml:space="preserve">Dirección General de Planificación de Transporte </t>
  </si>
  <si>
    <t>Dirección General de Auditoría Interna</t>
  </si>
  <si>
    <t>Dirección General de Administración y Finanzas</t>
  </si>
  <si>
    <t>Dirección General de Contrataciones</t>
  </si>
  <si>
    <t>Dirección General de Control, Prevención, Integridad y Anticorrupción</t>
  </si>
  <si>
    <t>Dirección General de Tecnología de Información y Comunicaciones</t>
  </si>
  <si>
    <t>Dirección General de Desarrollo Institucional</t>
  </si>
  <si>
    <t>Coordinación de Transparencia y Acceso a la Información Pública</t>
  </si>
  <si>
    <t>Abg. Miguel Angel Ojeda Ortega</t>
  </si>
  <si>
    <t>C.P. Carlos Raúl Peralta R.</t>
  </si>
  <si>
    <t>Abg. Ovidio Javier Talavera</t>
  </si>
  <si>
    <t>Sr. Jacinto Cáceres</t>
  </si>
  <si>
    <t>Lic. José Mendoza</t>
  </si>
  <si>
    <t>Lic. Marlene Rojas</t>
  </si>
  <si>
    <t xml:space="preserve">C.P. Derlis Antonio Ramírez R. </t>
  </si>
  <si>
    <t xml:space="preserve">Abg. José Asunción Agüero </t>
  </si>
  <si>
    <t>Lic. Miguel Angel Ayala</t>
  </si>
  <si>
    <t>Lic. Patricia E. Villalba B.</t>
  </si>
  <si>
    <t>Lic. Evelia Meza</t>
  </si>
  <si>
    <t>Lic. Iris Zorrilla</t>
  </si>
  <si>
    <t>Administración General</t>
  </si>
  <si>
    <t xml:space="preserve">Pago de  Remuneraciones al  Personal </t>
  </si>
  <si>
    <t>Ejecutar lo Presupuestado Correspondiente al Semestre</t>
  </si>
  <si>
    <t>Alcance Nacional</t>
  </si>
  <si>
    <t>Instrumento para la Regulación del Transporte Terrestre</t>
  </si>
  <si>
    <t>Pago en Concepto de  Gastos Administrativos</t>
  </si>
  <si>
    <t>Transferencia al Tesoro Publico</t>
  </si>
  <si>
    <t>Pago de la Transferencia a la Tesoreria General</t>
  </si>
  <si>
    <t>No aplica.</t>
  </si>
  <si>
    <t>PREVAZ12</t>
  </si>
  <si>
    <t>El programa "Instrumento para la Regulación del Transporte Terrestre", responde al producto misional. Los datos corresponden a los meses de enero a mayo de 2020.</t>
  </si>
  <si>
    <t>Regular el sistema de transporte de terrestre de pasajeros y cargas, del servicio nacional e internacional.</t>
  </si>
  <si>
    <t xml:space="preserve">SERVICIOS NO PERSONALES </t>
  </si>
  <si>
    <t>SERVICIOS BÁSICOS</t>
  </si>
  <si>
    <t>TRANSPORTE Y ALMACENAJE</t>
  </si>
  <si>
    <t>GASTOS POR SERVICIO ASEO, MANTENIMIENTO Y REP.</t>
  </si>
  <si>
    <t>ALQUILERES Y DERECHOS</t>
  </si>
  <si>
    <t>SERVICIOS TECNICOS Y PROFECIONALES</t>
  </si>
  <si>
    <t>OTROS SERVICIOS EN GENERAL</t>
  </si>
  <si>
    <t>SERVICIOS DE CAPACITACION Y ADIESTRAMIENTO</t>
  </si>
  <si>
    <t>BIENES DE CONSUMO E INSUMOS</t>
  </si>
  <si>
    <t>PRODUCTOS ALIMENTICIOS</t>
  </si>
  <si>
    <t>PRODUCTOS DE PAPEL, CARTÓN  E  IMPRESOS</t>
  </si>
  <si>
    <t>BIENES DE CONSUMO DE OFICINAS E INSUMOS</t>
  </si>
  <si>
    <t>PRODUCTOS E INSTRUM. QUÍMICOS Y MEDICINALES</t>
  </si>
  <si>
    <t>OTROS BIENES DE  CONSUMO</t>
  </si>
  <si>
    <t>INVERSION   FÍSICA</t>
  </si>
  <si>
    <t>ADQUISICIONES DE EQUIPOS DE OFICINA Y COMPUTACION</t>
  </si>
  <si>
    <t>ADQUISICIÓN DE ACTIVOS INTANGIBLES</t>
  </si>
  <si>
    <t>TRANSFERENCIAS</t>
  </si>
  <si>
    <t>TRANSFERENCIAS CORRIENTES AL SECTOR PRIVADO</t>
  </si>
  <si>
    <t>OTROS GASTOS</t>
  </si>
  <si>
    <t>PAGO DE IMPUESTOS, TASAS, GASTOS JUDICIALES Y OTROS</t>
  </si>
  <si>
    <t>DEVOLUCIÓN DE IMPUESTOS Y OTROS INGRESOS NO TRIBUTARIOS</t>
  </si>
  <si>
    <t>TOTAL:</t>
  </si>
  <si>
    <t>DNCP</t>
  </si>
  <si>
    <t>Usuarios del servicio de transprote terrestre</t>
  </si>
  <si>
    <t>N/a</t>
  </si>
  <si>
    <t>Resolución CGR N° 626/19</t>
  </si>
  <si>
    <t>Auditoria Financiera y de cumplimiento. En ejecución.</t>
  </si>
  <si>
    <t>Auditoria Operativa</t>
  </si>
  <si>
    <t>Descripción:  @dinatranpy.  Cuenta creada en octubre de 2018.  Seguidores: 4.339.  Siguiendo: 61. Total de publicaciones: 541.  Promedio semanal (24/06 al 30/06) del alcance de las publicaciones: 1.341.</t>
  </si>
  <si>
    <t>APP Dinatran PY</t>
  </si>
  <si>
    <t xml:space="preserve">Dirección de Comunicación Institucional </t>
  </si>
  <si>
    <t>Aplicación para celulares inteligentes que permite acceso a datos institucionales como: costo de pasajes, horarios e intinerarios, consulta de chapas y denuncias.</t>
  </si>
  <si>
    <t>https://www.facebook.com/dinatranparaguay/</t>
  </si>
  <si>
    <t>https://www.instagram.com/dinatranpy/</t>
  </si>
  <si>
    <t xml:space="preserve">WhatsApp: 0984764200.
</t>
  </si>
  <si>
    <t>https://twitter.com/dinatranpy</t>
  </si>
  <si>
    <t>https://bit.ly/panel-transparencia-senacpy</t>
  </si>
  <si>
    <t>APP Dinatran PY en Play Store</t>
  </si>
  <si>
    <t>Dirección General de Transporte</t>
  </si>
  <si>
    <t>Direcciión General de Fiscalización de Transporte</t>
  </si>
  <si>
    <t>Dirección General de Planificación de Transporte</t>
  </si>
  <si>
    <t>Dirección General de Auditoria Interna</t>
  </si>
  <si>
    <t xml:space="preserve">Dirección General de Contrataciones </t>
  </si>
  <si>
    <t>Dirección General de Tecnologías de Informática y Comunicaciones</t>
  </si>
  <si>
    <t>Abog. Ninfa M. Arzamendia O.</t>
  </si>
  <si>
    <t>Lic. Gabriel Osmar Barreto Araujo</t>
  </si>
  <si>
    <t>Lic. Carlos Rogelio Escurra Laratro</t>
  </si>
  <si>
    <t>Lic. Roan Insaurralde Bóveda</t>
  </si>
  <si>
    <t>Sra. Judith Elizabeth Ferreyra Pereira</t>
  </si>
  <si>
    <t>Sr. Isidoro Valdez Araujo</t>
  </si>
  <si>
    <t>Ing. María Graciela Amarilla</t>
  </si>
  <si>
    <t>Lic. Marco Antonio Venica Machuca</t>
  </si>
  <si>
    <t xml:space="preserve">Lic. Manuel Fernández Mendoza </t>
  </si>
  <si>
    <t>Sr. Luis Enrique Doria Ayala</t>
  </si>
  <si>
    <t>Lic. María Carmen González de Aponte</t>
  </si>
  <si>
    <t>Lic. Sergio Eloy Amarilla Páez</t>
  </si>
  <si>
    <t>Sra. Sonia Carmen Benítez Neffa</t>
  </si>
  <si>
    <t>Lic. Liz Andrea Arce Guillén</t>
  </si>
  <si>
    <t>Abog. Odilio Montiel Vera</t>
  </si>
  <si>
    <t xml:space="preserve">Ing. Victor Javier Macchi Unzain </t>
  </si>
  <si>
    <t>Lic. Susana María Barboza Bogado</t>
  </si>
  <si>
    <t>Lic. Fátima Elizabeth Adorno López</t>
  </si>
  <si>
    <t>Prof. Pablo Roberto Duarte Guerrero</t>
  </si>
  <si>
    <t>Lic. Evelia Meza Maldonado</t>
  </si>
  <si>
    <t>Lic. Amílcar Rubén Noguera Acosta</t>
  </si>
  <si>
    <t>Sr. Abel A. Arzamendia Ortiz</t>
  </si>
  <si>
    <t>Director</t>
  </si>
  <si>
    <t>Jefe de Departamento</t>
  </si>
  <si>
    <t>Coordinador</t>
  </si>
  <si>
    <t>Directora</t>
  </si>
  <si>
    <t>Coordinadora</t>
  </si>
  <si>
    <t>Directora General</t>
  </si>
  <si>
    <t>Director General</t>
  </si>
  <si>
    <t>Presupuestado Vigente</t>
  </si>
  <si>
    <t>PASAJES Y VIATICOS</t>
  </si>
  <si>
    <t>COMBUSTIBLES Y LUBRICANTES</t>
  </si>
  <si>
    <t>No aplica. En el presente período se ejecutaron todos los programas de la institución.</t>
  </si>
  <si>
    <r>
      <rPr>
        <sz val="11"/>
        <rFont val="Calibri"/>
        <family val="2"/>
        <scheme val="minor"/>
      </rPr>
      <t xml:space="preserve">Plan Nacional de Desarrollo 2030. Secretaría Técnica de Planificación </t>
    </r>
    <r>
      <rPr>
        <u/>
        <sz val="11"/>
        <color theme="10"/>
        <rFont val="Calibri"/>
        <family val="2"/>
        <scheme val="minor"/>
      </rPr>
      <t>(ver).</t>
    </r>
  </si>
  <si>
    <r>
      <rPr>
        <sz val="11"/>
        <rFont val="Calibri"/>
        <family val="2"/>
        <scheme val="minor"/>
      </rPr>
      <t>ODS (Objetivos de Desarrollo Social). Organización de las Naciones Unidas</t>
    </r>
    <r>
      <rPr>
        <u/>
        <sz val="11"/>
        <color theme="10"/>
        <rFont val="Calibri"/>
        <family val="2"/>
        <scheme val="minor"/>
      </rPr>
      <t xml:space="preserve"> (ver).</t>
    </r>
  </si>
  <si>
    <t>4.4 Proyectos y Programas Ejecutados a la fecha del Informe</t>
  </si>
  <si>
    <t>4.5 Proyectos y Programas no Ejecutados</t>
  </si>
  <si>
    <t>4.8 Ejecución Financiera</t>
  </si>
  <si>
    <t>4.9 Fortalecimiento Institucional (Normativas, Estructura Interna, Infraestructura, adquisiciones, etc. En el semestre, periodo del Informe)</t>
  </si>
  <si>
    <t>Qué es la institución</t>
  </si>
  <si>
    <t>3.2 Plan de Rendición de Cuentas.</t>
  </si>
  <si>
    <t>2-Presentación del CRCC</t>
  </si>
  <si>
    <r>
      <t xml:space="preserve">Plan Operativo Institucional 2020/2022. </t>
    </r>
    <r>
      <rPr>
        <u/>
        <sz val="11"/>
        <color theme="4"/>
        <rFont val="Calibri"/>
        <family val="2"/>
        <scheme val="minor"/>
      </rPr>
      <t>(ver)</t>
    </r>
  </si>
  <si>
    <t>Asistente Técnico</t>
  </si>
  <si>
    <r>
      <rPr>
        <sz val="11"/>
        <rFont val="Calibri"/>
        <family val="2"/>
        <scheme val="minor"/>
      </rPr>
      <t>PEI 2019/2023 de la Dirección Nacional de Transporte</t>
    </r>
    <r>
      <rPr>
        <sz val="11"/>
        <color theme="10"/>
        <rFont val="Calibri"/>
        <family val="2"/>
        <scheme val="minor"/>
      </rPr>
      <t xml:space="preserve"> </t>
    </r>
    <r>
      <rPr>
        <u/>
        <sz val="11"/>
        <color theme="10"/>
        <rFont val="Calibri"/>
        <family val="2"/>
        <scheme val="minor"/>
      </rPr>
      <t>(Ver).</t>
    </r>
  </si>
  <si>
    <t xml:space="preserve">Comité de Rendición de Cuentas al Ciudadano </t>
  </si>
  <si>
    <t>Equipo Técnico de Apoyo al Comité de Rendición de Cuentas al Ciudadano</t>
  </si>
  <si>
    <r>
      <rPr>
        <sz val="11"/>
        <rFont val="Calibri"/>
        <family val="2"/>
        <scheme val="minor"/>
      </rPr>
      <t>Resolución C.D. N° 221 de fecha 20 de mayo de 2020, "POR LA CUAL SE APRUEBA EL PLAN Y CRONOGRAMA DE RENDICIÓN DE CUENTAS AL CIUDADANO, CORRESPONDIENTE A LA DIRECCIÓN NACIONAL DE TRANSPORTE (DINATRAN)</t>
    </r>
    <r>
      <rPr>
        <sz val="11"/>
        <color theme="4"/>
        <rFont val="Calibri"/>
        <family val="2"/>
        <scheme val="minor"/>
      </rPr>
      <t>(ver doc)"</t>
    </r>
  </si>
  <si>
    <t>7- Descripción cualitativa de logros alcanzados en el semestre</t>
  </si>
  <si>
    <t>Periodo del informe: Julio de 2020 a Septiembre de 2020.</t>
  </si>
  <si>
    <t xml:space="preserve">Gestión de fiscalización de transporte.
Este eje de gestión articula acciones para controlar y fiscalizar los servicios prestados y las unidades de transporte terrestre de las empresas Nacionales e Internacionales, de carga y de pasajeros en todo el territorio
de la Republica. </t>
  </si>
  <si>
    <r>
      <t xml:space="preserve">- </t>
    </r>
    <r>
      <rPr>
        <b/>
        <sz val="11"/>
        <color theme="1"/>
        <rFont val="Calibri"/>
        <family val="2"/>
      </rPr>
      <t xml:space="preserve">Plan Estratégico (PEI 2019/2023) de la Dirección Nacional de Transporte: </t>
    </r>
    <r>
      <rPr>
        <sz val="11"/>
        <color theme="1"/>
        <rFont val="Calibri"/>
        <family val="2"/>
      </rPr>
      <t xml:space="preserve">Eje Estratégico. Gestión eficiente y transparente de los procesos de la Institución.
- </t>
    </r>
    <r>
      <rPr>
        <b/>
        <sz val="11"/>
        <color theme="1"/>
        <rFont val="Calibri"/>
        <family val="2"/>
      </rPr>
      <t>Plan Operativo Institucional (P.O.I. 2020/2022): Programa:</t>
    </r>
    <r>
      <rPr>
        <sz val="11"/>
        <color theme="1"/>
        <rFont val="Calibri"/>
        <family val="2"/>
      </rPr>
      <t xml:space="preserve"> Instrumento para la Regulación del Transporte Terrestre
</t>
    </r>
    <r>
      <rPr>
        <sz val="11"/>
        <rFont val="Calibri"/>
        <family val="2"/>
      </rPr>
      <t xml:space="preserve">- </t>
    </r>
    <r>
      <rPr>
        <b/>
        <sz val="11"/>
        <rFont val="Calibri"/>
        <family val="2"/>
      </rPr>
      <t>PND 2030: Eje 3 – Inserción de Paraguay en el mundo. Estrategia</t>
    </r>
    <r>
      <rPr>
        <sz val="11"/>
        <rFont val="Calibri"/>
        <family val="2"/>
      </rPr>
      <t xml:space="preserve"> 3.3 – Integración económica regional.  3.3.1 Integración física, fronteriza y comercial. Fortalecer el transporte terrestre y la vía fluvial paraguaya incluyendo las interconexiones fronterizas.</t>
    </r>
    <r>
      <rPr>
        <sz val="11"/>
        <color rgb="FFFF0000"/>
        <rFont val="Calibri"/>
        <family val="2"/>
      </rPr>
      <t xml:space="preserve">
</t>
    </r>
    <r>
      <rPr>
        <sz val="11"/>
        <rFont val="Calibri"/>
        <family val="2"/>
      </rPr>
      <t xml:space="preserve">- </t>
    </r>
    <r>
      <rPr>
        <b/>
        <sz val="11"/>
        <rFont val="Calibri"/>
        <family val="2"/>
      </rPr>
      <t>ODS (Objetivos de Desarrollo Social): Objetivo 11</t>
    </r>
    <r>
      <rPr>
        <sz val="11"/>
        <rFont val="Calibri"/>
        <family val="2"/>
      </rPr>
      <t xml:space="preserve">. </t>
    </r>
    <r>
      <rPr>
        <b/>
        <sz val="11"/>
        <rFont val="Calibri"/>
        <family val="2"/>
      </rPr>
      <t>Ciudades y comunidades sostenibles.</t>
    </r>
    <r>
      <rPr>
        <sz val="11"/>
        <rFont val="Calibri"/>
        <family val="2"/>
      </rPr>
      <t xml:space="preserve"> Punto 2. 11.2,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r>
  </si>
  <si>
    <t>La gestión de fiscalización de transporte,  es una de las atribuciones misionales de la Dirección Nacional de Transporte.   Es fundamental la fiscalización del servicio de transporte terrestre, con ello se asegura la verificación técnica, administrava y legal de las unidades de transporte, tanto de pasajeros o de cargas, a nivel nacional. Asimismo, se garantizar un servicio de transporte terrestre, seguro, confiable y eficiente.</t>
  </si>
  <si>
    <t>Julio</t>
  </si>
  <si>
    <t>Regular el sistema de transporte por carretera nacional e internacional de pasajeros y cargas de manera segura, eficiente y económica.</t>
  </si>
  <si>
    <t>SEGUNDO INFORME PARCIAL DE RENDICIÓN DE CUENTAS AL CIUDADANO</t>
  </si>
  <si>
    <t>1- Presentación institucional</t>
  </si>
  <si>
    <t>Obs.: El último informe disponible corresponde al mes de julio de 2020.</t>
  </si>
  <si>
    <t>CRIEJI 07</t>
  </si>
  <si>
    <t>SERVICIOS DE CEREMONIAL</t>
  </si>
  <si>
    <t>SERVICIO DE CATERING</t>
  </si>
  <si>
    <t>ADQUISICIONES DE MAQUINARIAS, EQUIPOS Y HERRAMIENTAS EN GENE</t>
  </si>
  <si>
    <t>TRANFERENCIAS CONSOLIDABLES CORRIENTES</t>
  </si>
  <si>
    <t>TRANSFERENCIAS CONSOLIDABLES DE ENTIDADES DESCENT. A LA TESORERIA</t>
  </si>
  <si>
    <t>OTRAS TRANSFERENCIAS CONSOLIDABLESCORRIENTES</t>
  </si>
  <si>
    <t>Ejecución presupuestaria</t>
  </si>
  <si>
    <t>Mantenim. y Reparac. de Acondicionadores de Aire (Fecha de Apertura: 05_10_2020)</t>
  </si>
  <si>
    <t>Adquisicion de Cubiertas (Fecha de Apertura: 05_10_2020)</t>
  </si>
  <si>
    <t>Unipersonal TES INGENIERIA de Diego Joaquín Rodríguez Barrios</t>
  </si>
  <si>
    <t>Pendiente de adjudicación</t>
  </si>
  <si>
    <t>Adquisición de Equipo de Videoconferencia</t>
  </si>
  <si>
    <t>No aplica</t>
  </si>
  <si>
    <t>En el presente periodo informado, no se ha producido ningún movimiento en este concepto.</t>
  </si>
  <si>
    <t>Dinatran Paraguay. Seguidores: 25.083 (Total de Me Gusta) Promedio mensual (septiembre) acciones de la pagina: 89. Promedio mensual (septiembre) del alcance de las publicaciones: 37.531.- 
Se cuenta con un software en el cual se cargan las consultas y denuncias realizadas en cada una de las plataformas de manera a hacer seguimiento y obtener estadísticas. Esto queda como registro oficial.</t>
  </si>
  <si>
    <t>Descripción  @dinatranpy  Cuenta creada en octubre de 2018 Seguidores: 4.626 Siguiendo: 61 Total de interacciones con el contenido: 168 Promedio semanal (24/09 al 30/09) del alcance de las publicaciones: 1.514.
Se cuenta con un software en el cual se cargan las consultas y denuncias realizadas en cada una de las plataformas de manera a hacer seguimiento y obtener estadísticas. Esto queda como registro oficial.</t>
  </si>
  <si>
    <t>Cuenta corporativa 0984 764 200 Atención al usuario de 07 a 15 horas de lunes a viernes. Las consultas son atendidas en tiempo real, así como las denuncia se pasan directamente al Equipo de Fiscalización.
Se cuenta con un software en el cual se cargan las consultas y denuncias realizadas en cada una de las plataformas de manera a hacer seguimiento y obtener estadísticas. Esto queda como registro oficial.</t>
  </si>
  <si>
    <t>Encargo N° 2</t>
  </si>
  <si>
    <t>Encargo N° 2 - Auditoría al fondo fijo o caja chica.</t>
  </si>
  <si>
    <t>Informe final N° 1/2020</t>
  </si>
  <si>
    <t>Revisión especial al Departamento de Tesorería.</t>
  </si>
  <si>
    <t>Informe final N° 1 - Auditorías de Gestión</t>
  </si>
  <si>
    <t>Encargo N° 2 - Auditoría Financiera</t>
  </si>
  <si>
    <t>Informe sobre avances del plan de mejoramiento - segundo trimestre del año 2020.</t>
  </si>
  <si>
    <t>Memorándum DGAI N° 157_2020</t>
  </si>
  <si>
    <t>Memorándum D.G.A.I. N° 157/2020</t>
  </si>
  <si>
    <r>
      <rPr>
        <b/>
        <u/>
        <sz val="11"/>
        <color theme="1"/>
        <rFont val="Calibri"/>
        <family val="2"/>
        <scheme val="minor"/>
      </rPr>
      <t>1- Equipamientos:</t>
    </r>
    <r>
      <rPr>
        <sz val="11"/>
        <color theme="1"/>
        <rFont val="Calibri"/>
        <family val="2"/>
        <scheme val="minor"/>
      </rPr>
      <t xml:space="preserve">
- Antena RFID de Largo Alcance.
- Marca: NEDAP
- Modelo: uPass Target Reg 1
- Procedencia: Holanda
- Alcance: 10 metros 
- Frecuencia de Operación: 865-868 MHz 
</t>
    </r>
  </si>
  <si>
    <r>
      <rPr>
        <b/>
        <u/>
        <sz val="11"/>
        <color theme="1"/>
        <rFont val="Calibri"/>
        <family val="2"/>
        <scheme val="minor"/>
      </rPr>
      <t>2- Tag RFID.</t>
    </r>
    <r>
      <rPr>
        <sz val="11"/>
        <color theme="1"/>
        <rFont val="Calibri"/>
        <family val="2"/>
        <scheme val="minor"/>
      </rPr>
      <t xml:space="preserve">
- Marca: Confidex
- Modelo: M4E
- Procedencia: China
- Chip: Impinj Monza 4E 
- Etiqueta: Etiqueta destructible con cortes de seguridad para evitar su remoción, adhesivo de alta adherencia para parabrisas, impresión personalizada en reverso con código de barras.</t>
    </r>
  </si>
  <si>
    <r>
      <rPr>
        <b/>
        <u/>
        <sz val="11"/>
        <color theme="1"/>
        <rFont val="Calibri"/>
        <family val="2"/>
        <scheme val="minor"/>
      </rPr>
      <t>3- Frecuencia de Lectura.</t>
    </r>
    <r>
      <rPr>
        <sz val="11"/>
        <color theme="1"/>
        <rFont val="Calibri"/>
        <family val="2"/>
        <scheme val="minor"/>
      </rPr>
      <t xml:space="preserve">
- Frecuencia de Lectura: 865-868 MHz
</t>
    </r>
  </si>
  <si>
    <r>
      <rPr>
        <b/>
        <u/>
        <sz val="11"/>
        <color theme="1"/>
        <rFont val="Calibri"/>
        <family val="2"/>
        <scheme val="minor"/>
      </rPr>
      <t>Puestos de Control con sistema RFID instalados:</t>
    </r>
    <r>
      <rPr>
        <sz val="11"/>
        <color theme="1"/>
        <rFont val="Calibri"/>
        <family val="2"/>
        <scheme val="minor"/>
      </rPr>
      <t xml:space="preserve">
1- Terminal Ómnibus de Asunción
2- Puesto de Control 25 de Diciembre
3- Puesto de Control Salto del Guaira
4- Puesto de Control Pozo Colorado
5- Puesto de Control Edelira
6- Puesto de Control San Ignacio
7- Puesto de Control Arroyito
8- Puesto de Control Villarrica
</t>
    </r>
  </si>
  <si>
    <r>
      <t xml:space="preserve">El objetivo de está gestión es diseñar e implementar un sistema automático en ruta, que permita una fiscalización objetiva y selectiva para los vehículos (Omnibus y Camiones) optimizando el tiempo del trabajo de  fiscalización.
Al momento que una unidad vehicular regulada por la DINATRAN con dispositivos electrónicos RFID adheridas al parabrisas, cruce por los pórticos con antenas lectoras de RFID ubicadas a cierta distancia de los Puestos de Control, el dispositivo TAG será detectada y transmitirá la información al sistema informático, arrojando los datos y estados del vehículo en cuestión, obteniendo también estadísticas importantísimas que podrán ser utilizadas para próximas tomas de decisiones institucionales.
</t>
    </r>
    <r>
      <rPr>
        <b/>
        <sz val="11"/>
        <color theme="1"/>
        <rFont val="Calibri"/>
        <family val="2"/>
        <scheme val="minor"/>
      </rPr>
      <t/>
    </r>
  </si>
  <si>
    <t>Controles realizados - Zona operativa Central</t>
  </si>
  <si>
    <t>Cantidad de controles</t>
  </si>
  <si>
    <t>Cantidad de sanciones</t>
  </si>
  <si>
    <t>Agosto</t>
  </si>
  <si>
    <t>Septiembre</t>
  </si>
  <si>
    <t>La zona operativa Regional, incluye a varios puntos de control del interior del país.   Esta zona se halla dotada con un total de 43 funcionarios fiscalizadores, distribuidos en 10 puestos ubicados en los siguientes departamentos: Misiones; Alto Paraná; Caaguazú; Guairá; San Pedro; Concepción; Itapua; Canindeyú; Pte. Hayes y Amambay.
A continuación se presentan el resumen global de cantidad de controles realizados y cantidad de sanciones en la zona operativa central, en el periodo de julio a septiembre de 2020:</t>
  </si>
  <si>
    <t>Controles realizados - Zona operativa regional</t>
  </si>
  <si>
    <t>(*) Como se puede notar, las fiscalizaciones realizada en el mes de julio no generaró sanción debido a que la Dinatran estableció la suspención, temporal y excepcional, de las sanciones por vencimiento de habilitaciones otorgadas a unidades del servicio de transporte de pasajeros y cargas, que operan en el servicio nacional.</t>
  </si>
  <si>
    <t>(*) Como se puede notar, las fiscalizaciones realizada en el mes de julio no generaró sanción debido a que la Dinatran estableció la suspención, temporal y excepcional, de las sanciones por vencimiento de habilitaciones otorgadas a unidades del servicio de transporte de pasajeros y cargas, que operan en el servicio nacional. Ésta estrategia fue tomada como medida de contingencia contra la pandemía del COVID-19, sin embargo, a medida de que se iba avanzando en las fases de la cuarenta, los controles fueron regularizándose.</t>
  </si>
  <si>
    <r>
      <rPr>
        <b/>
        <sz val="11"/>
        <color theme="1"/>
        <rFont val="Calibri"/>
        <family val="2"/>
        <scheme val="minor"/>
      </rPr>
      <t xml:space="preserve">
</t>
    </r>
    <r>
      <rPr>
        <sz val="11"/>
        <color theme="1"/>
        <rFont val="Calibri"/>
        <family val="2"/>
        <scheme val="minor"/>
      </rPr>
      <t>Esta función misional buscar garantizar un servicio eficiente y seguro  mediante la fiscalización de las condiciones técnicas y legales de las empresas permisionarias de transporte terrestre de cargas y pasajeros a nivel nacional e internacional. 
Regularmente se realizan cuatro grandes operativos de control denominados: Verano, Caacupé, Semana Santa y Fin de Año.  En cuanto a controles periódicos, los mismos son realizados de oficio o a partir de denuncias.
Los trabajos de fiscalización de transporte terrestre se organizan en dos zonas operativas de control: Central y Regional.
La zona operativa Central, incluye a varios puntos de control de las ciudades del Departamento Central, exceptuando los de jurisdicción del Viceministerio de Transporte.   Esta zona se halla dotada con un total de 39 funcionarios fiscalizadores, distribuidos en cinco puestos: Terminal de Ómnibus de Asunción; Ruta 1, km. 28; Ruta N° 2, km. 41; Ruta N° 3, km. 36; y Ruta 9, km. 9. 
A continuación se presentan el resumen global de cantidad de controles realizados y cantidad de sanciones en la zona operativa central, en el periodo de julio a septiembre de 2020:</t>
    </r>
    <r>
      <rPr>
        <b/>
        <sz val="11"/>
        <color theme="1"/>
        <rFont val="Calibri"/>
        <family val="2"/>
        <scheme val="minor"/>
      </rPr>
      <t xml:space="preserve">
</t>
    </r>
    <r>
      <rPr>
        <sz val="11"/>
        <color theme="1"/>
        <rFont val="Calibri"/>
        <family val="2"/>
        <scheme val="minor"/>
      </rPr>
      <t xml:space="preserve">
</t>
    </r>
  </si>
  <si>
    <t>Certificado de capacitación</t>
  </si>
  <si>
    <t xml:space="preserve">Julio </t>
  </si>
  <si>
    <t>Setiembre</t>
  </si>
  <si>
    <t>Meses</t>
  </si>
  <si>
    <t>Aranceles educativos</t>
  </si>
  <si>
    <t>Importe en G</t>
  </si>
  <si>
    <t>Certificados de capacitación</t>
  </si>
  <si>
    <r>
      <rPr>
        <sz val="11"/>
        <rFont val="Calibri"/>
        <family val="2"/>
        <scheme val="minor"/>
      </rPr>
      <t>Se prosiguió con la realización de los cursos de Cargas Peligrosas en modalidad ONLINE, capacitando a un todal de 429 conductores nuevos conductores de cargas peligrosas. Es importante señalar que la capacióntación es un requisito obligatorio de conformidad a la normativa internacional sobre transporte terrestre.
Los conductores accedieron a materiales, requisitos e incripción al curso a través del siguiente link:</t>
    </r>
    <r>
      <rPr>
        <u/>
        <sz val="11"/>
        <color theme="10"/>
        <rFont val="Calibri"/>
        <family val="2"/>
        <scheme val="minor"/>
      </rPr>
      <t xml:space="preserve"> http://dinatran.gov.py/cursocp.html</t>
    </r>
  </si>
  <si>
    <r>
      <rPr>
        <sz val="11"/>
        <rFont val="Calibri"/>
        <family val="2"/>
        <scheme val="minor"/>
      </rPr>
      <t>Acceda a este video para observar cómo se implementará el control mediante radiofrecuencia (RFID)</t>
    </r>
    <r>
      <rPr>
        <u/>
        <sz val="11"/>
        <color theme="10"/>
        <rFont val="Calibri"/>
        <family val="2"/>
        <scheme val="minor"/>
      </rPr>
      <t xml:space="preserve"> (ver).</t>
    </r>
  </si>
  <si>
    <r>
      <rPr>
        <b/>
        <u/>
        <sz val="12"/>
        <color theme="1"/>
        <rFont val="Calibri"/>
        <family val="2"/>
        <scheme val="minor"/>
      </rPr>
      <t>Situación Actual</t>
    </r>
    <r>
      <rPr>
        <sz val="11"/>
        <color theme="1"/>
        <rFont val="Calibri"/>
        <family val="2"/>
        <scheme val="minor"/>
      </rPr>
      <t xml:space="preserve">
Actualmente el proyecto de implementación del sistema de control vehicular por medio de Radio Frecuencias se encuentra en una etapa de instalación, y configuración de los equipamientos necesarios para el funcionamiento de esta tecnología, fueron instaladas pórticos con Antenas y equipos informáticos en 8 puestos de Control ubicado en corredores estratégicos de las rutas nacionales.
Se encuentra en proceso de instalación de los dispositivos electrónicos (TAG) en las unidades de transporte regulados por la Institución, estas instalaciones se están realizando en los Centros de Inspección Técnica Vehicular en el momento de la inspección anual exigida. A la fecha se tiene registrada 7.300 vehículos con dispositivos electrónicos instalados.
Se tiene prevista la implementación en el 100% de las unidades del parque automotor en el periodo de un año.
Los trabajos de capacitación para la instalación de las obleas RFID fueron realizados, con la presencia del representante de la Dinatran y demás funcionarios de cada Centro de Inspección, se procedió a la charla de presentación del Proyecto del Sistema de Control Electrónico en rutas a través de la tecnología identificacion por Radio Frecuencias.
A posterior se procedió a la demostración en la utilización del equipo lector de RFID para la verificación del funcionamiento del dispositivo TAG, capacitación de la instalación correcta del dispositivo en los vehículos y capacitación en el sistema informático para el correcto registro o relacionamiento del código del TAG con la Chapa del vehículo.
Se insistió con el funcionario representante de la Dinatran en los Centros de Inspección, sobre la importancia y primordial tarea que llevara a cabo a partir de la presente implementación, ya que la base fundamental para que este proyecto pueda funcionar a la perfección radica en la correcta instalación de las obleas y el correcto relacionamiento en la Base de Datos del código del dispositivo con el número de Chapa de la unidad.
</t>
    </r>
  </si>
  <si>
    <t>Regulación del transporte tras el ingreso del “Covid – 19”, al territorio nacional.</t>
  </si>
  <si>
    <r>
      <rPr>
        <sz val="11"/>
        <rFont val="Calibri"/>
        <family val="2"/>
        <scheme val="minor"/>
      </rPr>
      <t>A través de la</t>
    </r>
    <r>
      <rPr>
        <u/>
        <sz val="11"/>
        <color theme="10"/>
        <rFont val="Calibri"/>
        <family val="2"/>
        <scheme val="minor"/>
      </rPr>
      <t xml:space="preserve"> Resolución C.D. N°: 288, </t>
    </r>
    <r>
      <rPr>
        <sz val="11"/>
        <rFont val="Calibri"/>
        <family val="2"/>
        <scheme val="minor"/>
      </rPr>
      <t>de fecha 01 de julio de 2020, se autorizó la suspensión temporal y excepcional de la aplicación de sanciones, con respecto al vencimiento de las habilitaciones otorgadas por la Dirección Nacional de Transporte (Dinatran).</t>
    </r>
  </si>
  <si>
    <r>
      <rPr>
        <sz val="11"/>
        <rFont val="Calibri"/>
        <family val="2"/>
        <scheme val="minor"/>
      </rPr>
      <t xml:space="preserve">Mediante la </t>
    </r>
    <r>
      <rPr>
        <u/>
        <sz val="11"/>
        <color theme="10"/>
        <rFont val="Calibri"/>
        <family val="2"/>
        <scheme val="minor"/>
      </rPr>
      <t xml:space="preserve">Resolución C.D. N°: 391, </t>
    </r>
    <r>
      <rPr>
        <sz val="11"/>
        <rFont val="Calibri"/>
        <family val="2"/>
        <scheme val="minor"/>
      </rPr>
      <t>de fecha 31 de julio de 2020, se autorizó la suspensión temporal y excepcional de la aplicación de sanciones, con respecto al vencimiento de las habilitaciones otorgadas por al Dirección Nacional de Transporte (Dinatran).</t>
    </r>
  </si>
  <si>
    <r>
      <rPr>
        <sz val="11"/>
        <rFont val="Calibri"/>
        <family val="2"/>
        <scheme val="minor"/>
      </rPr>
      <t>En el mes de agosto de 2020</t>
    </r>
    <r>
      <rPr>
        <u/>
        <sz val="11"/>
        <color theme="10"/>
        <rFont val="Calibri"/>
        <family val="2"/>
        <scheme val="minor"/>
      </rPr>
      <t>, por Resolución C.D. N°: 545,</t>
    </r>
    <r>
      <rPr>
        <sz val="11"/>
        <color theme="10"/>
        <rFont val="Calibri"/>
        <family val="2"/>
        <scheme val="minor"/>
      </rPr>
      <t xml:space="preserve"> </t>
    </r>
    <r>
      <rPr>
        <sz val="11"/>
        <rFont val="Calibri"/>
        <family val="2"/>
        <scheme val="minor"/>
      </rPr>
      <t>se suspendió temporalmente el servicio regular de autotransporte público de pasajeros de media y larga distancia, en todas las líneas nacionales con origen y destino a Asunción (Capital) y al XI Departamento Central, que se hallen bajo las competencias de la Dirección Nacional de Transporte (Dinatran); hasta el 20 de septiembre de 2020; de conformidad a los lineamientos establecidos en el Decreto N. °: 3.964/2020, como medida de prevención a la propagación del virus ‘Covid – 19.</t>
    </r>
  </si>
  <si>
    <t>7.1- Gestión de fiscalización de transporte terrestre.</t>
  </si>
  <si>
    <t>7.2- Control electrónico por radio frecuencias de unidades de transporte terrestre.</t>
  </si>
  <si>
    <t>7.3- Cursos de Cargas Peligrosas en modalidad ONLINE</t>
  </si>
  <si>
    <t>7.6- Convenios interinstitucionales</t>
  </si>
  <si>
    <t>Respondido</t>
  </si>
  <si>
    <t>Revocado</t>
  </si>
  <si>
    <t>En proceso</t>
  </si>
  <si>
    <t>(1) Nro 33006</t>
  </si>
  <si>
    <t>(1) Nro 33054</t>
  </si>
  <si>
    <t>(1) Nro 34755</t>
  </si>
  <si>
    <t>Carga nacional</t>
  </si>
  <si>
    <t>Carga internacional</t>
  </si>
  <si>
    <t>Pasajero nacional</t>
  </si>
  <si>
    <t>Turismo interno</t>
  </si>
  <si>
    <t>7.4- Certificados de habilitación expedidas a través de los Centros de Inspección Técnica Vehicular</t>
  </si>
  <si>
    <t>7.5- Medidas tomadas en el marco de las medidas de contingencia en materia de permisos de explotación</t>
  </si>
  <si>
    <r>
      <rPr>
        <sz val="11"/>
        <rFont val="Calibri"/>
        <family val="2"/>
        <scheme val="minor"/>
      </rPr>
      <t>Por</t>
    </r>
    <r>
      <rPr>
        <u/>
        <sz val="11"/>
        <color theme="10"/>
        <rFont val="Calibri"/>
        <family val="2"/>
        <scheme val="minor"/>
      </rPr>
      <t xml:space="preserve"> Resolución C.D. N°: 390, </t>
    </r>
    <r>
      <rPr>
        <sz val="11"/>
        <rFont val="Calibri"/>
        <family val="2"/>
        <scheme val="minor"/>
      </rPr>
      <t>de fecha 30 de julio de 2020, se autorizó de manera temporal y excepcional, el transporte de fardos de heno (forraje) para uso ganadero y afines, en unidades de transporte de cargas tipo plancha y transganado, con destino a los Departamentos de Boquerón y Alto Paraguay, de la Región Occidental o Chaco paraguayo.”</t>
    </r>
  </si>
  <si>
    <r>
      <rPr>
        <sz val="11"/>
        <rFont val="Calibri"/>
        <family val="2"/>
        <scheme val="minor"/>
      </rPr>
      <t>Se firmó la</t>
    </r>
    <r>
      <rPr>
        <u/>
        <sz val="11"/>
        <color theme="10"/>
        <rFont val="Calibri"/>
        <family val="2"/>
        <scheme val="minor"/>
      </rPr>
      <t xml:space="preserve"> Resolución C.D. N°: 397, </t>
    </r>
    <r>
      <rPr>
        <sz val="11"/>
        <rFont val="Calibri"/>
        <family val="2"/>
        <scheme val="minor"/>
      </rPr>
      <t>de fecha 31 de julio de 2020, mediante el cual se autorizó -de manera excepcional- la reducción del canon en concepto de derecho de líneas y cada tipo de servicio, correspondiente al servicio regular nacional de autotransporte público de pasajeros; el pago fraccionado en el referido concepto, y en las habilitaciones de unidades prestadoras del servicio intermunicipal de pasajeros, durante el ejercicio fiscal 2020.”</t>
    </r>
  </si>
  <si>
    <r>
      <rPr>
        <sz val="11"/>
        <rFont val="Calibri"/>
        <family val="2"/>
        <scheme val="minor"/>
      </rPr>
      <t>A través de la</t>
    </r>
    <r>
      <rPr>
        <u/>
        <sz val="11"/>
        <color theme="10"/>
        <rFont val="Calibri"/>
        <family val="2"/>
        <scheme val="minor"/>
      </rPr>
      <t xml:space="preserve"> Resolución C.D. N°: 404, </t>
    </r>
    <r>
      <rPr>
        <sz val="11"/>
        <rFont val="Calibri"/>
        <family val="2"/>
        <scheme val="minor"/>
      </rPr>
      <t>de fecha 31 de julio de 2020, se autorizó la suspensión temporal del servicio regular internacional de autotransporte público de pasajeros, en todas las líneas y tipos de servicio, a fin de mitigar la propagación del virus ‘Covid – 19.’”</t>
    </r>
  </si>
  <si>
    <r>
      <rPr>
        <sz val="11"/>
        <rFont val="Calibri"/>
        <family val="2"/>
        <scheme val="minor"/>
      </rPr>
      <t>A través de l</t>
    </r>
    <r>
      <rPr>
        <u/>
        <sz val="11"/>
        <color theme="10"/>
        <rFont val="Calibri"/>
        <family val="2"/>
        <scheme val="minor"/>
      </rPr>
      <t xml:space="preserve">a Resolución C.D. N°: 573, </t>
    </r>
    <r>
      <rPr>
        <sz val="11"/>
        <rFont val="Calibri"/>
        <family val="2"/>
        <scheme val="minor"/>
      </rPr>
      <t>de fecha 11 de septiembre de 2020,  se dispuso la suspensión temporalmente el servicio regular de autotransporte público de pasajeros de media y larga distancia, en todas las líneas nacionales con origen y destino a Asunción (Capital) y al XI Departamento Central, que se hallen bajo las competencias de la Dirección Nacional de Transporte (Dinatran); hasta el 20 de septiembre de 2020; de conformidad a los lineamientos establecidos en el Decreto N. °: 3.964/2020, y su normativa ampliatoria, el Decreto N.  °: 4.016/2020, como medida de prevención a la propagación del virus ‘Covid – 19’</t>
    </r>
  </si>
  <si>
    <r>
      <rPr>
        <sz val="11"/>
        <rFont val="Calibri"/>
        <family val="2"/>
        <scheme val="minor"/>
      </rPr>
      <t xml:space="preserve">Finalmente, por </t>
    </r>
    <r>
      <rPr>
        <u/>
        <sz val="11"/>
        <color theme="10"/>
        <rFont val="Calibri"/>
        <family val="2"/>
        <scheme val="minor"/>
      </rPr>
      <t xml:space="preserve">Resolución C.D. N°: 610, </t>
    </r>
    <r>
      <rPr>
        <sz val="11"/>
        <rFont val="Calibri"/>
        <family val="2"/>
        <scheme val="minor"/>
      </rPr>
      <t>de fecha 24 de septiembre de 2020, se supendió temporalmente el servicio regular de autotransporte público de pasajeros de media y larga distancia, en todas las líneas nacionales con origen y destino a Asunción (Capital) y al XI Departamento Central, que se hallen bajo las competencias de la Dirección Nacional de Transporte (Dinatran); hasta el 20 de septiembre de 2020; de conformidad a los lineamientos establecidos en el Decreto N. °: 3.964/2020, sus normativas ampliatorias, el Decreto N.  °: 4.016/2020, y el Decreto N. °: 4.066/2020, como medida de prevención a la propagación del virus ‘Covid – 19</t>
    </r>
  </si>
  <si>
    <r>
      <rPr>
        <sz val="11"/>
        <rFont val="Calibri"/>
        <family val="2"/>
        <scheme val="minor"/>
      </rPr>
      <t>A través de la</t>
    </r>
    <r>
      <rPr>
        <u/>
        <sz val="11"/>
        <color theme="10"/>
        <rFont val="Calibri"/>
        <family val="2"/>
        <scheme val="minor"/>
      </rPr>
      <t xml:space="preserve"> Resolución C.D. N. °: 596,</t>
    </r>
    <r>
      <rPr>
        <sz val="11"/>
        <rFont val="Calibri"/>
        <family val="2"/>
        <scheme val="minor"/>
      </rPr>
      <t xml:space="preserve"> de fecha 24 de septiembre de 2020, se aprobó el convenio marco de cooperación interinstitucional entre la Dirección Nacional de Transporte (Dinatran) y la Compañía Paraguaya de Comunicaciones S.A. (Copaco S.A.).</t>
    </r>
  </si>
  <si>
    <r>
      <rPr>
        <sz val="11"/>
        <rFont val="Calibri"/>
        <family val="2"/>
        <scheme val="minor"/>
      </rPr>
      <t>En fecha 26 de agosto, se celebró un</t>
    </r>
    <r>
      <rPr>
        <u/>
        <sz val="11"/>
        <color theme="10"/>
        <rFont val="Calibri"/>
        <family val="2"/>
        <scheme val="minor"/>
      </rPr>
      <t xml:space="preserve"> Convenio de Cooperación Interinstitucional </t>
    </r>
    <r>
      <rPr>
        <sz val="11"/>
        <rFont val="Calibri"/>
        <family val="2"/>
        <scheme val="minor"/>
      </rPr>
      <t>entre la Dirección Nacional de Transporte (Dinatran) y el Banco Nacional de Fomento (BNF), BNF P N° 514/2020.  La misma tiene por objeto coadyuvar en el saneamiento de la economía de los funcionarios y contratados de la entidad, mediante la modalidad de “Compra de deuda”</t>
    </r>
  </si>
  <si>
    <t>Investigacion Culminada.</t>
  </si>
  <si>
    <t>Denuncia presentada por el Sindicato SITRAUDIN en la D.G.C.P.I.A., sobre supuestas declaraciones de funcionarios  que fueron beneficiados con el Concurso Público para Personas con Capacidades Diferentes.</t>
  </si>
  <si>
    <t>Denuncia presentada en el Portal de Denuncia de la SENAC.  Sobre supuesta clonación de la Resolución CD N° 503/17.</t>
  </si>
  <si>
    <t>Link al Panel de Denuncia de la SENAC:</t>
  </si>
  <si>
    <t>https://www.denuncias.gov.py/ssps/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</si>
</sst>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0.000"/>
  </numFmts>
  <fonts count="4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font>
    <font>
      <b/>
      <sz val="11"/>
      <color theme="1"/>
      <name val="Calibri"/>
      <family val="2"/>
    </font>
    <font>
      <b/>
      <u/>
      <sz val="11"/>
      <color theme="1"/>
      <name val="Calibri"/>
      <family val="2"/>
      <scheme val="minor"/>
    </font>
    <font>
      <sz val="11"/>
      <color theme="1"/>
      <name val="Calibri"/>
      <family val="2"/>
    </font>
    <font>
      <sz val="11"/>
      <color rgb="FFFF0000"/>
      <name val="Calibri"/>
      <family val="2"/>
    </font>
    <font>
      <sz val="11"/>
      <color theme="1"/>
      <name val="Calibri"/>
      <family val="2"/>
    </font>
    <font>
      <b/>
      <u/>
      <sz val="11"/>
      <color theme="1"/>
      <name val="Calibri"/>
      <family val="2"/>
    </font>
    <font>
      <u/>
      <sz val="11"/>
      <color theme="10"/>
      <name val="Calibri"/>
      <family val="2"/>
      <scheme val="minor"/>
    </font>
    <font>
      <sz val="11"/>
      <name val="Calibri"/>
      <family val="2"/>
    </font>
    <font>
      <b/>
      <sz val="11"/>
      <name val="Calibri"/>
      <family val="2"/>
    </font>
    <font>
      <sz val="10"/>
      <name val="Myriad Pro"/>
      <family val="2"/>
    </font>
    <font>
      <sz val="11"/>
      <color rgb="FF000000"/>
      <name val="Calibri"/>
      <family val="2"/>
      <scheme val="minor"/>
    </font>
    <font>
      <sz val="11"/>
      <name val="Calibri"/>
      <family val="2"/>
      <scheme val="minor"/>
    </font>
    <font>
      <u/>
      <sz val="11"/>
      <color theme="4"/>
      <name val="Calibri"/>
      <family val="2"/>
      <scheme val="minor"/>
    </font>
    <font>
      <sz val="10"/>
      <name val="Calibri"/>
      <family val="2"/>
    </font>
    <font>
      <sz val="11"/>
      <color theme="10"/>
      <name val="Calibri"/>
      <family val="2"/>
      <scheme val="minor"/>
    </font>
    <font>
      <sz val="11"/>
      <color theme="4" tint="-0.249977111117893"/>
      <name val="Calibri"/>
      <family val="2"/>
      <scheme val="minor"/>
    </font>
    <font>
      <sz val="11"/>
      <color theme="4"/>
      <name val="Calibri"/>
      <family val="2"/>
      <scheme val="minor"/>
    </font>
    <font>
      <b/>
      <u/>
      <sz val="20"/>
      <color theme="1"/>
      <name val="Calibri"/>
      <family val="2"/>
    </font>
    <font>
      <b/>
      <sz val="12"/>
      <color theme="1"/>
      <name val="Calibri"/>
      <family val="2"/>
      <scheme val="minor"/>
    </font>
    <font>
      <b/>
      <sz val="12"/>
      <color theme="1"/>
      <name val="Calibri"/>
      <family val="2"/>
    </font>
    <font>
      <sz val="11"/>
      <color theme="1"/>
      <name val="Calibri"/>
      <charset val="134"/>
      <scheme val="minor"/>
    </font>
    <font>
      <sz val="11"/>
      <color rgb="FFFF0000"/>
      <name val="Calibri"/>
      <family val="2"/>
      <scheme val="minor"/>
    </font>
    <font>
      <b/>
      <sz val="11"/>
      <color rgb="FF000000"/>
      <name val="Calibri"/>
      <family val="2"/>
      <scheme val="minor"/>
    </font>
    <font>
      <b/>
      <sz val="11"/>
      <name val="Calibri"/>
      <family val="2"/>
      <scheme val="minor"/>
    </font>
    <font>
      <b/>
      <u/>
      <sz val="12"/>
      <color theme="1"/>
      <name val="Calibri"/>
      <family val="2"/>
      <scheme val="minor"/>
    </font>
    <font>
      <b/>
      <u/>
      <sz val="14"/>
      <name val="Calibri"/>
      <family val="2"/>
      <scheme val="minor"/>
    </font>
    <font>
      <b/>
      <u/>
      <sz val="12"/>
      <name val="Calibri"/>
      <family val="2"/>
      <scheme val="minor"/>
    </font>
    <font>
      <b/>
      <u/>
      <sz val="14"/>
      <color theme="1"/>
      <name val="Calibri"/>
      <family val="2"/>
      <scheme val="minor"/>
    </font>
    <font>
      <b/>
      <sz val="14"/>
      <color theme="1"/>
      <name val="Calibri"/>
      <family val="2"/>
    </font>
    <font>
      <b/>
      <u/>
      <sz val="14"/>
      <color theme="1"/>
      <name val="Calibri"/>
      <family val="2"/>
    </font>
    <font>
      <b/>
      <u/>
      <sz val="14"/>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18" fillId="0" borderId="0" applyNumberFormat="0" applyFill="0" applyBorder="0" applyAlignment="0" applyProtection="0">
      <alignment vertical="center"/>
    </xf>
    <xf numFmtId="9" fontId="32" fillId="0" borderId="0" applyFont="0" applyFill="0" applyBorder="0" applyAlignment="0" applyProtection="0"/>
    <xf numFmtId="164" fontId="32" fillId="0" borderId="0" applyFont="0" applyFill="0" applyBorder="0" applyAlignment="0" applyProtection="0"/>
  </cellStyleXfs>
  <cellXfs count="263">
    <xf numFmtId="0" fontId="0" fillId="0" borderId="0" xfId="0">
      <alignment vertical="center"/>
    </xf>
    <xf numFmtId="0" fontId="10" fillId="0" borderId="0" xfId="0" applyFont="1">
      <alignment vertical="center"/>
    </xf>
    <xf numFmtId="0" fontId="13" fillId="0" borderId="0" xfId="0" applyFont="1">
      <alignment vertical="center"/>
    </xf>
    <xf numFmtId="0" fontId="14" fillId="0" borderId="1" xfId="0" applyFont="1" applyBorder="1" applyAlignment="1">
      <alignment horizontal="justify" vertical="top" wrapText="1"/>
    </xf>
    <xf numFmtId="0" fontId="0" fillId="0" borderId="1" xfId="0" applyBorder="1">
      <alignment vertical="center"/>
    </xf>
    <xf numFmtId="0" fontId="10"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0" xfId="0" applyFont="1">
      <alignment vertical="center"/>
    </xf>
    <xf numFmtId="0" fontId="14" fillId="0" borderId="1" xfId="0" applyFont="1" applyBorder="1">
      <alignment vertical="center"/>
    </xf>
    <xf numFmtId="0" fontId="0" fillId="0" borderId="1" xfId="0" applyBorder="1" applyAlignment="1">
      <alignment horizontal="left" vertical="center"/>
    </xf>
    <xf numFmtId="0" fontId="14"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3" fillId="0" borderId="0" xfId="0" applyFont="1" applyAlignment="1">
      <alignment vertical="center" wrapText="1"/>
    </xf>
    <xf numFmtId="0" fontId="0" fillId="0" borderId="0" xfId="0" applyBorder="1" applyAlignment="1">
      <alignment horizontal="left" vertical="center" wrapText="1"/>
    </xf>
    <xf numFmtId="10" fontId="14" fillId="0" borderId="1" xfId="0" applyNumberFormat="1" applyFont="1" applyBorder="1" applyAlignment="1">
      <alignment horizontal="center" vertical="center" wrapText="1"/>
    </xf>
    <xf numFmtId="0" fontId="18" fillId="0" borderId="1" xfId="1" applyBorder="1">
      <alignment vertical="center"/>
    </xf>
    <xf numFmtId="9" fontId="14" fillId="0" borderId="1" xfId="0" applyNumberFormat="1" applyFont="1" applyBorder="1" applyAlignment="1">
      <alignment horizontal="center" vertical="center" wrapText="1"/>
    </xf>
    <xf numFmtId="0" fontId="12" fillId="0" borderId="1" xfId="0" applyFont="1" applyBorder="1" applyAlignment="1">
      <alignment horizontal="justify" vertical="top" wrapText="1"/>
    </xf>
    <xf numFmtId="0" fontId="10" fillId="0" borderId="1" xfId="0" applyFont="1" applyBorder="1">
      <alignment vertical="center"/>
    </xf>
    <xf numFmtId="0" fontId="18" fillId="0" borderId="1" xfId="1" applyBorder="1" applyAlignment="1">
      <alignment horizontal="justify" vertical="center" wrapText="1"/>
    </xf>
    <xf numFmtId="0" fontId="18" fillId="0" borderId="1" xfId="1" quotePrefix="1" applyBorder="1" applyAlignment="1">
      <alignment horizontal="justify" vertical="center" wrapText="1"/>
    </xf>
    <xf numFmtId="0" fontId="12" fillId="0" borderId="1" xfId="0" applyFont="1" applyBorder="1">
      <alignment vertical="center"/>
    </xf>
    <xf numFmtId="0" fontId="12" fillId="0" borderId="1" xfId="0" applyFont="1" applyBorder="1" applyAlignment="1">
      <alignment horizontal="center" vertical="center" wrapText="1"/>
    </xf>
    <xf numFmtId="0" fontId="0" fillId="0" borderId="1" xfId="0" applyBorder="1" applyAlignment="1">
      <alignment vertical="center"/>
    </xf>
    <xf numFmtId="9" fontId="0" fillId="0" borderId="1" xfId="0" applyNumberFormat="1" applyBorder="1" applyAlignment="1">
      <alignment vertical="center"/>
    </xf>
    <xf numFmtId="0" fontId="0" fillId="0" borderId="0" xfId="0" applyBorder="1">
      <alignment vertical="center"/>
    </xf>
    <xf numFmtId="0" fontId="0" fillId="0" borderId="1" xfId="0" applyBorder="1" applyAlignment="1">
      <alignment vertical="center" wrapText="1"/>
    </xf>
    <xf numFmtId="0" fontId="7" fillId="2" borderId="1" xfId="0" applyFont="1" applyFill="1" applyBorder="1" applyAlignment="1">
      <alignment vertical="center" wrapText="1"/>
    </xf>
    <xf numFmtId="3" fontId="0" fillId="0" borderId="1" xfId="0" applyNumberForma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0" fillId="0" borderId="1" xfId="0" applyFont="1" applyBorder="1" applyAlignment="1">
      <alignment vertical="center"/>
    </xf>
    <xf numFmtId="3" fontId="22" fillId="0" borderId="1" xfId="0" applyNumberFormat="1" applyFont="1" applyFill="1" applyBorder="1" applyAlignment="1">
      <alignment horizontal="right" vertical="top" indent="1" shrinkToFit="1"/>
    </xf>
    <xf numFmtId="3" fontId="22" fillId="0" borderId="1" xfId="0" applyNumberFormat="1" applyFont="1" applyFill="1" applyBorder="1" applyAlignment="1">
      <alignment vertical="top" shrinkToFit="1"/>
    </xf>
    <xf numFmtId="0" fontId="0" fillId="0" borderId="0" xfId="0" applyAlignment="1"/>
    <xf numFmtId="3" fontId="0" fillId="0" borderId="0" xfId="0" applyNumberFormat="1" applyAlignment="1"/>
    <xf numFmtId="0" fontId="23" fillId="0" borderId="1" xfId="0" applyFont="1" applyFill="1" applyBorder="1" applyAlignment="1">
      <alignment vertical="top" wrapText="1"/>
    </xf>
    <xf numFmtId="0" fontId="0" fillId="0" borderId="0" xfId="0" applyBorder="1" applyAlignment="1">
      <alignment vertical="center"/>
    </xf>
    <xf numFmtId="0" fontId="0" fillId="0" borderId="0" xfId="0" applyBorder="1" applyAlignment="1">
      <alignment horizontal="left" vertical="center"/>
    </xf>
    <xf numFmtId="0" fontId="10" fillId="0" borderId="1" xfId="0" applyFont="1" applyBorder="1" applyAlignment="1">
      <alignment horizontal="center" vertical="center"/>
    </xf>
    <xf numFmtId="0" fontId="18" fillId="0" borderId="1" xfId="1" applyBorder="1" applyAlignment="1">
      <alignment vertical="center"/>
    </xf>
    <xf numFmtId="0" fontId="0" fillId="0" borderId="1" xfId="0" applyFont="1" applyBorder="1" applyAlignment="1">
      <alignment horizontal="left" vertical="center"/>
    </xf>
    <xf numFmtId="0" fontId="12" fillId="0" borderId="0" xfId="0" applyFont="1" applyAlignment="1">
      <alignment vertical="center"/>
    </xf>
    <xf numFmtId="0" fontId="0" fillId="0" borderId="0" xfId="0" applyAlignment="1">
      <alignment vertical="center"/>
    </xf>
    <xf numFmtId="0" fontId="12" fillId="2" borderId="1" xfId="0" applyFont="1" applyFill="1" applyBorder="1" applyAlignment="1">
      <alignment vertical="center"/>
    </xf>
    <xf numFmtId="0" fontId="10" fillId="2" borderId="1" xfId="0" applyFont="1" applyFill="1" applyBorder="1" applyAlignment="1">
      <alignment vertical="center"/>
    </xf>
    <xf numFmtId="0" fontId="14" fillId="0" borderId="1" xfId="0" applyFont="1" applyBorder="1" applyAlignment="1">
      <alignment vertical="center"/>
    </xf>
    <xf numFmtId="0" fontId="12" fillId="0" borderId="1" xfId="0" applyFont="1" applyBorder="1" applyAlignment="1">
      <alignment vertical="center"/>
    </xf>
    <xf numFmtId="17" fontId="14" fillId="0" borderId="1" xfId="0" applyNumberFormat="1" applyFont="1" applyBorder="1" applyAlignment="1">
      <alignment vertical="center"/>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1" xfId="0" applyBorder="1" applyAlignment="1">
      <alignment horizontal="justify" vertical="top" wrapText="1"/>
    </xf>
    <xf numFmtId="0" fontId="14" fillId="2" borderId="0" xfId="0" applyFont="1" applyFill="1" applyBorder="1" applyAlignment="1">
      <alignment horizontal="center" vertical="center" wrapText="1"/>
    </xf>
    <xf numFmtId="0" fontId="0" fillId="2" borderId="0" xfId="0" applyFill="1">
      <alignment vertical="center"/>
    </xf>
    <xf numFmtId="0" fontId="16" fillId="2" borderId="0" xfId="0" applyFont="1" applyFill="1" applyBorder="1" applyAlignment="1">
      <alignment horizontal="left" vertical="center" wrapText="1"/>
    </xf>
    <xf numFmtId="0" fontId="0" fillId="2" borderId="0" xfId="0" applyFill="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0" fillId="0" borderId="1" xfId="0" applyFont="1" applyBorder="1" applyAlignment="1">
      <alignment horizontal="center" vertical="top"/>
    </xf>
    <xf numFmtId="0" fontId="18" fillId="0" borderId="1" xfId="1" applyBorder="1" applyAlignment="1">
      <alignment horizontal="justify" vertical="top" wrapText="1"/>
    </xf>
    <xf numFmtId="0" fontId="18" fillId="0" borderId="0" xfId="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horizontal="justify" vertical="top" wrapText="1"/>
    </xf>
    <xf numFmtId="0" fontId="21" fillId="2" borderId="0" xfId="0" applyFont="1" applyFill="1" applyBorder="1" applyAlignment="1">
      <alignment horizontal="left" vertical="center" wrapText="1"/>
    </xf>
    <xf numFmtId="0" fontId="21" fillId="2" borderId="0" xfId="0" applyFont="1" applyFill="1" applyBorder="1" applyAlignment="1">
      <alignment vertical="center" wrapText="1"/>
    </xf>
    <xf numFmtId="0" fontId="7" fillId="0" borderId="0" xfId="0" applyFont="1" applyBorder="1">
      <alignment vertical="center"/>
    </xf>
    <xf numFmtId="0" fontId="12" fillId="0" borderId="2" xfId="0" applyFont="1" applyBorder="1" applyAlignment="1">
      <alignment horizontal="justify" vertical="top" wrapText="1"/>
    </xf>
    <xf numFmtId="0" fontId="7" fillId="0" borderId="0" xfId="0" applyFont="1" applyBorder="1" applyAlignment="1">
      <alignment horizontal="justify" vertical="center" wrapText="1"/>
    </xf>
    <xf numFmtId="3" fontId="0" fillId="0" borderId="0" xfId="0" applyNumberFormat="1" applyBorder="1" applyAlignment="1">
      <alignment horizontal="center" vertical="center"/>
    </xf>
    <xf numFmtId="0" fontId="7" fillId="0" borderId="0" xfId="0" applyFont="1" applyBorder="1" applyAlignment="1">
      <alignment vertical="center" wrapText="1"/>
    </xf>
    <xf numFmtId="9" fontId="0" fillId="0" borderId="0" xfId="0" applyNumberFormat="1" applyBorder="1" applyAlignment="1">
      <alignment vertical="center"/>
    </xf>
    <xf numFmtId="3" fontId="0" fillId="0" borderId="0" xfId="0" applyNumberFormat="1" applyBorder="1" applyAlignment="1">
      <alignment vertical="center"/>
    </xf>
    <xf numFmtId="3" fontId="0" fillId="0" borderId="0" xfId="0" applyNumberFormat="1" applyAlignment="1">
      <alignment wrapText="1"/>
    </xf>
    <xf numFmtId="0" fontId="9" fillId="0" borderId="0" xfId="0" applyFont="1" applyBorder="1" applyAlignment="1">
      <alignment vertical="center"/>
    </xf>
    <xf numFmtId="0" fontId="0" fillId="0" borderId="0" xfId="0" applyFont="1" applyBorder="1" applyAlignment="1">
      <alignment horizontal="left" wrapText="1"/>
    </xf>
    <xf numFmtId="3" fontId="0" fillId="0" borderId="0" xfId="0" applyNumberFormat="1"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center" wrapText="1"/>
    </xf>
    <xf numFmtId="0" fontId="18" fillId="0" borderId="0" xfId="1" applyBorder="1" applyAlignment="1">
      <alignment vertical="center"/>
    </xf>
    <xf numFmtId="0" fontId="6" fillId="0" borderId="1" xfId="0" applyFont="1" applyBorder="1" applyAlignment="1">
      <alignment horizontal="justify" vertical="center" wrapText="1"/>
    </xf>
    <xf numFmtId="0" fontId="6" fillId="0" borderId="0" xfId="0" applyFont="1" applyBorder="1" applyAlignment="1">
      <alignment horizontal="center" vertical="center"/>
    </xf>
    <xf numFmtId="0" fontId="23" fillId="0" borderId="1" xfId="0" applyFont="1" applyBorder="1" applyAlignment="1">
      <alignment horizontal="left" vertical="center"/>
    </xf>
    <xf numFmtId="0" fontId="25" fillId="2" borderId="2" xfId="0" applyFont="1" applyFill="1" applyBorder="1" applyAlignment="1">
      <alignment vertical="center" wrapText="1"/>
    </xf>
    <xf numFmtId="0" fontId="25" fillId="2" borderId="2" xfId="0" applyFont="1" applyFill="1" applyBorder="1" applyAlignment="1">
      <alignment horizontal="left" vertical="center" wrapText="1"/>
    </xf>
    <xf numFmtId="0" fontId="2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Border="1">
      <alignment vertical="center"/>
    </xf>
    <xf numFmtId="0" fontId="8" fillId="0" borderId="0" xfId="0" applyFont="1" applyBorder="1">
      <alignment vertical="center"/>
    </xf>
    <xf numFmtId="0" fontId="18" fillId="0" borderId="0" xfId="1" applyBorder="1">
      <alignment vertical="center"/>
    </xf>
    <xf numFmtId="0" fontId="23" fillId="0" borderId="1" xfId="1" applyFont="1" applyBorder="1" applyAlignment="1">
      <alignment horizontal="justify" vertical="center" wrapText="1"/>
    </xf>
    <xf numFmtId="0" fontId="10" fillId="2" borderId="1" xfId="0" applyFont="1" applyFill="1" applyBorder="1" applyAlignment="1">
      <alignment horizontal="center" vertical="center"/>
    </xf>
    <xf numFmtId="0" fontId="18" fillId="0" borderId="1" xfId="1" applyBorder="1" applyAlignment="1">
      <alignment vertical="center" wrapText="1"/>
    </xf>
    <xf numFmtId="0" fontId="12" fillId="0" borderId="15" xfId="0" applyFont="1" applyBorder="1" applyAlignment="1">
      <alignment vertical="center"/>
    </xf>
    <xf numFmtId="0" fontId="10" fillId="0" borderId="15" xfId="0" applyFont="1" applyBorder="1" applyAlignment="1">
      <alignment horizontal="center" vertical="center" wrapText="1"/>
    </xf>
    <xf numFmtId="0" fontId="30" fillId="0" borderId="0" xfId="0" applyFont="1">
      <alignment vertical="center"/>
    </xf>
    <xf numFmtId="0" fontId="29" fillId="0" borderId="0" xfId="0" applyFont="1" applyAlignment="1">
      <alignment horizontal="left" vertical="center"/>
    </xf>
    <xf numFmtId="0" fontId="10" fillId="0" borderId="1" xfId="0" applyFont="1" applyBorder="1" applyAlignment="1">
      <alignment horizontal="center" vertical="center"/>
    </xf>
    <xf numFmtId="0" fontId="12" fillId="0" borderId="1" xfId="0" applyFont="1" applyBorder="1" applyAlignment="1">
      <alignment horizontal="center" vertical="top" wrapText="1"/>
    </xf>
    <xf numFmtId="0" fontId="13" fillId="3" borderId="0" xfId="0" applyFont="1" applyFill="1" applyAlignment="1">
      <alignment vertical="center"/>
    </xf>
    <xf numFmtId="0" fontId="0" fillId="3" borderId="0" xfId="0" applyFill="1">
      <alignment vertical="center"/>
    </xf>
    <xf numFmtId="0" fontId="13" fillId="3" borderId="0" xfId="0" applyFont="1" applyFill="1">
      <alignment vertical="center"/>
    </xf>
    <xf numFmtId="0" fontId="10" fillId="3" borderId="0" xfId="0" applyFont="1" applyFill="1">
      <alignment vertical="center"/>
    </xf>
    <xf numFmtId="0" fontId="18" fillId="0" borderId="1" xfId="1" applyBorder="1" applyAlignment="1">
      <alignment horizontal="center" vertical="center"/>
    </xf>
    <xf numFmtId="9" fontId="14" fillId="0" borderId="0" xfId="0" applyNumberFormat="1" applyFont="1" applyBorder="1" applyAlignment="1">
      <alignment horizontal="center" vertical="center" wrapText="1"/>
    </xf>
    <xf numFmtId="0" fontId="18" fillId="0" borderId="0" xfId="1" applyBorder="1" applyAlignment="1">
      <alignment horizontal="center" vertical="center"/>
    </xf>
    <xf numFmtId="0" fontId="10" fillId="0" borderId="1" xfId="0" applyFont="1" applyBorder="1" applyAlignment="1">
      <alignment horizontal="center" vertical="center"/>
    </xf>
    <xf numFmtId="10" fontId="23" fillId="0" borderId="1" xfId="2" applyNumberFormat="1" applyFont="1" applyBorder="1" applyAlignment="1">
      <alignment horizontal="right" vertical="center"/>
    </xf>
    <xf numFmtId="165" fontId="0" fillId="0" borderId="1" xfId="0" applyNumberFormat="1" applyFont="1" applyBorder="1" applyAlignment="1">
      <alignment vertical="center"/>
    </xf>
    <xf numFmtId="3" fontId="34" fillId="0" borderId="1" xfId="0" applyNumberFormat="1" applyFont="1" applyFill="1" applyBorder="1" applyAlignment="1">
      <alignment horizontal="right" vertical="top" indent="1" shrinkToFit="1"/>
    </xf>
    <xf numFmtId="3" fontId="34" fillId="4" borderId="1" xfId="0" applyNumberFormat="1" applyFont="1" applyFill="1" applyBorder="1" applyAlignment="1">
      <alignment horizontal="right" vertical="top" indent="1" shrinkToFit="1"/>
    </xf>
    <xf numFmtId="3" fontId="34" fillId="4" borderId="1" xfId="0" applyNumberFormat="1" applyFont="1" applyFill="1" applyBorder="1" applyAlignment="1">
      <alignment vertical="top" shrinkToFit="1"/>
    </xf>
    <xf numFmtId="0" fontId="10" fillId="4" borderId="1" xfId="0" applyFont="1" applyFill="1" applyBorder="1" applyAlignment="1">
      <alignment vertical="center"/>
    </xf>
    <xf numFmtId="0" fontId="10" fillId="4" borderId="1" xfId="0" applyFont="1" applyFill="1" applyBorder="1" applyAlignment="1">
      <alignment horizontal="left" vertical="center"/>
    </xf>
    <xf numFmtId="0" fontId="35" fillId="4" borderId="1" xfId="0" applyFont="1" applyFill="1" applyBorder="1" applyAlignment="1">
      <alignment vertical="top" wrapText="1"/>
    </xf>
    <xf numFmtId="0" fontId="33" fillId="0" borderId="0" xfId="0" applyFont="1" applyAlignment="1">
      <alignment wrapText="1"/>
    </xf>
    <xf numFmtId="3" fontId="10" fillId="4" borderId="1" xfId="0" applyNumberFormat="1" applyFont="1" applyFill="1" applyBorder="1" applyAlignment="1">
      <alignment vertical="center"/>
    </xf>
    <xf numFmtId="0" fontId="10" fillId="4" borderId="4" xfId="0" applyFont="1" applyFill="1" applyBorder="1" applyAlignment="1">
      <alignment vertical="center"/>
    </xf>
    <xf numFmtId="3" fontId="0" fillId="0" borderId="0" xfId="0" applyNumberFormat="1">
      <alignment vertical="center"/>
    </xf>
    <xf numFmtId="0" fontId="10" fillId="0" borderId="1" xfId="0" applyFont="1" applyBorder="1" applyAlignment="1">
      <alignment horizontal="center" vertical="center"/>
    </xf>
    <xf numFmtId="0" fontId="18" fillId="0" borderId="0" xfId="1">
      <alignment vertical="center"/>
    </xf>
    <xf numFmtId="0" fontId="5" fillId="0" borderId="0" xfId="0" applyFont="1" applyBorder="1" applyAlignment="1">
      <alignment horizontal="justify" vertical="center" wrapText="1"/>
    </xf>
    <xf numFmtId="0" fontId="2" fillId="0" borderId="1" xfId="0" applyFont="1" applyBorder="1" applyAlignment="1">
      <alignment horizontal="center" vertical="center" wrapText="1"/>
    </xf>
    <xf numFmtId="164" fontId="2" fillId="0" borderId="1" xfId="3" applyFont="1" applyBorder="1" applyAlignment="1">
      <alignment horizontal="center"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justify" vertical="center" wrapText="1"/>
    </xf>
    <xf numFmtId="0" fontId="17" fillId="0" borderId="0" xfId="0" applyFont="1" applyFill="1">
      <alignment vertical="center"/>
    </xf>
    <xf numFmtId="0" fontId="0" fillId="0" borderId="0" xfId="0" applyFill="1" applyAlignment="1"/>
    <xf numFmtId="0" fontId="2" fillId="0" borderId="0" xfId="0" applyFont="1" applyAlignment="1"/>
    <xf numFmtId="0" fontId="2" fillId="0" borderId="0" xfId="0" applyFont="1">
      <alignment vertical="center"/>
    </xf>
    <xf numFmtId="0" fontId="0" fillId="0" borderId="0" xfId="0" applyBorder="1" applyAlignment="1">
      <alignment horizontal="justify" vertical="top"/>
    </xf>
    <xf numFmtId="0" fontId="2" fillId="0" borderId="1" xfId="0" applyFont="1" applyBorder="1" applyAlignment="1">
      <alignment horizontal="justify"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0" xfId="0" applyFont="1" applyAlignment="1">
      <alignment vertical="center" wrapText="1"/>
    </xf>
    <xf numFmtId="0" fontId="22" fillId="0" borderId="0" xfId="0" applyFont="1">
      <alignment vertical="center"/>
    </xf>
    <xf numFmtId="0" fontId="22" fillId="0" borderId="0" xfId="0" applyFont="1" applyAlignment="1">
      <alignment horizontal="right" vertical="center"/>
    </xf>
    <xf numFmtId="3" fontId="22" fillId="0" borderId="0" xfId="0" applyNumberFormat="1" applyFont="1" applyAlignment="1">
      <alignment horizontal="left" vertical="center"/>
    </xf>
    <xf numFmtId="0" fontId="0" fillId="0" borderId="0" xfId="0" applyAlignment="1">
      <alignment horizontal="left" vertical="center"/>
    </xf>
    <xf numFmtId="0" fontId="18" fillId="0" borderId="1" xfId="1" applyBorder="1" applyAlignment="1">
      <alignment horizontal="justify" vertical="center"/>
    </xf>
    <xf numFmtId="0" fontId="23" fillId="0" borderId="0" xfId="0" applyFont="1">
      <alignment vertical="center"/>
    </xf>
    <xf numFmtId="0" fontId="33" fillId="0" borderId="0" xfId="0" applyFont="1" applyAlignment="1">
      <alignment vertical="center"/>
    </xf>
    <xf numFmtId="0" fontId="39" fillId="3" borderId="0" xfId="0" applyFont="1" applyFill="1">
      <alignment vertical="center"/>
    </xf>
    <xf numFmtId="0" fontId="19" fillId="0" borderId="0" xfId="0" applyFont="1">
      <alignment vertical="center"/>
    </xf>
    <xf numFmtId="0" fontId="20" fillId="0" borderId="1" xfId="0" applyFont="1" applyBorder="1">
      <alignment vertical="center"/>
    </xf>
    <xf numFmtId="0" fontId="35" fillId="0" borderId="1" xfId="0" applyFont="1" applyBorder="1">
      <alignment vertical="center"/>
    </xf>
    <xf numFmtId="0" fontId="35" fillId="0" borderId="1" xfId="0" applyFont="1" applyBorder="1" applyAlignment="1">
      <alignment vertical="center" wrapText="1"/>
    </xf>
    <xf numFmtId="0" fontId="19" fillId="0" borderId="1" xfId="0" applyFont="1" applyBorder="1">
      <alignment vertical="center"/>
    </xf>
    <xf numFmtId="0" fontId="23" fillId="0" borderId="1" xfId="0" applyFont="1" applyBorder="1">
      <alignment vertical="center"/>
    </xf>
    <xf numFmtId="0" fontId="11" fillId="3" borderId="2" xfId="0" applyFont="1"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41" fillId="3" borderId="0" xfId="0" applyFont="1" applyFill="1">
      <alignment vertical="center"/>
    </xf>
    <xf numFmtId="0" fontId="36" fillId="3" borderId="11" xfId="0" applyFont="1" applyFill="1" applyBorder="1" applyAlignment="1">
      <alignment horizontal="left" vertical="center"/>
    </xf>
    <xf numFmtId="0" fontId="36" fillId="3" borderId="0" xfId="0" applyFont="1" applyFill="1" applyAlignment="1">
      <alignment vertical="center"/>
    </xf>
    <xf numFmtId="0" fontId="10" fillId="2" borderId="1" xfId="0" applyFont="1" applyFill="1" applyBorder="1" applyAlignment="1">
      <alignment horizontal="right" vertical="center"/>
    </xf>
    <xf numFmtId="0" fontId="2" fillId="0" borderId="1" xfId="0" applyFont="1" applyBorder="1" applyAlignment="1">
      <alignment horizontal="justify" vertical="center" wrapText="1"/>
    </xf>
    <xf numFmtId="0" fontId="41" fillId="3" borderId="0" xfId="0" applyFont="1" applyFill="1" applyAlignment="1">
      <alignment horizontal="left" vertical="center"/>
    </xf>
    <xf numFmtId="0" fontId="11" fillId="3" borderId="11" xfId="0" applyFont="1" applyFill="1" applyBorder="1" applyAlignment="1">
      <alignment horizontal="left" vertical="center"/>
    </xf>
    <xf numFmtId="0" fontId="40" fillId="3" borderId="0" xfId="0" applyFont="1" applyFill="1" applyAlignment="1">
      <alignment horizontal="left" vertical="center"/>
    </xf>
    <xf numFmtId="0" fontId="39" fillId="3" borderId="0" xfId="0" applyFont="1" applyFill="1" applyBorder="1" applyAlignment="1">
      <alignment horizontal="left" vertical="center"/>
    </xf>
    <xf numFmtId="0" fontId="42" fillId="3" borderId="0" xfId="0" applyFont="1" applyFill="1" applyAlignment="1">
      <alignment horizontal="left" vertical="center"/>
    </xf>
    <xf numFmtId="0" fontId="18" fillId="0" borderId="1" xfId="1" applyBorder="1" applyAlignment="1">
      <alignment horizontal="justify" vertical="center" wrapText="1"/>
    </xf>
    <xf numFmtId="0" fontId="37" fillId="3" borderId="0" xfId="0" applyFont="1" applyFill="1" applyAlignment="1">
      <alignment horizontal="left" vertical="center"/>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 fillId="0" borderId="5" xfId="0" applyFont="1" applyBorder="1" applyAlignment="1">
      <alignment horizontal="justify" vertical="top" wrapText="1"/>
    </xf>
    <xf numFmtId="0" fontId="0" fillId="0" borderId="6" xfId="0" applyBorder="1" applyAlignment="1">
      <alignment horizontal="justify" vertical="top"/>
    </xf>
    <xf numFmtId="0" fontId="0" fillId="0" borderId="7" xfId="0" applyBorder="1" applyAlignment="1">
      <alignment horizontal="justify" vertical="top"/>
    </xf>
    <xf numFmtId="0" fontId="0" fillId="0" borderId="10" xfId="0" applyBorder="1" applyAlignment="1">
      <alignment horizontal="justify" vertical="top"/>
    </xf>
    <xf numFmtId="0" fontId="0" fillId="0" borderId="11" xfId="0" applyBorder="1" applyAlignment="1">
      <alignment horizontal="justify" vertical="top"/>
    </xf>
    <xf numFmtId="0" fontId="0" fillId="0" borderId="12"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18" fillId="0" borderId="1" xfId="1" applyBorder="1" applyAlignment="1">
      <alignment horizontal="left" vertical="center" wrapText="1"/>
    </xf>
    <xf numFmtId="0" fontId="18" fillId="0" borderId="1" xfId="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36" fillId="0" borderId="0" xfId="0" applyFont="1" applyAlignment="1">
      <alignment horizontal="left" vertical="center"/>
    </xf>
    <xf numFmtId="0" fontId="4" fillId="0" borderId="1" xfId="0" applyFont="1" applyBorder="1" applyAlignment="1">
      <alignment horizontal="justify" vertical="top" wrapText="1"/>
    </xf>
    <xf numFmtId="0" fontId="5"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2" fillId="5"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0" fillId="0" borderId="1" xfId="0" applyFont="1" applyBorder="1" applyAlignment="1">
      <alignment horizontal="left" vertical="center"/>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10" fillId="2" borderId="1" xfId="0" applyFont="1" applyFill="1" applyBorder="1" applyAlignment="1">
      <alignment horizontal="left" vertical="center"/>
    </xf>
    <xf numFmtId="0" fontId="14" fillId="0" borderId="1" xfId="0" applyFont="1" applyBorder="1" applyAlignment="1">
      <alignment horizontal="left" vertical="center" wrapText="1"/>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36" fillId="3" borderId="11" xfId="0" applyFont="1" applyFill="1" applyBorder="1" applyAlignment="1">
      <alignment horizontal="left" vertical="center"/>
    </xf>
    <xf numFmtId="0" fontId="2" fillId="0" borderId="3" xfId="0" applyFont="1" applyBorder="1" applyAlignment="1">
      <alignment horizontal="left" vertical="center" wrapText="1"/>
    </xf>
    <xf numFmtId="0" fontId="31" fillId="3" borderId="11" xfId="0" applyFont="1" applyFill="1" applyBorder="1" applyAlignment="1">
      <alignment horizontal="center" vertical="center"/>
    </xf>
    <xf numFmtId="0" fontId="30" fillId="3" borderId="11" xfId="0" applyFont="1" applyFill="1" applyBorder="1" applyAlignment="1">
      <alignment horizontal="center" vertical="center"/>
    </xf>
    <xf numFmtId="0" fontId="38" fillId="3" borderId="0" xfId="0" applyFont="1" applyFill="1" applyAlignment="1">
      <alignment horizontal="left" vertical="center"/>
    </xf>
    <xf numFmtId="0" fontId="36" fillId="3" borderId="0" xfId="0" applyFont="1" applyFill="1" applyAlignment="1">
      <alignment horizontal="left" vertical="center"/>
    </xf>
    <xf numFmtId="0" fontId="27" fillId="0" borderId="0" xfId="1" applyFont="1">
      <alignment vertical="center"/>
    </xf>
    <xf numFmtId="0" fontId="18" fillId="0" borderId="0" xfId="1">
      <alignment vertical="center"/>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0" fillId="0" borderId="1" xfId="0" applyFont="1" applyBorder="1" applyAlignment="1">
      <alignment horizontal="center" vertical="center"/>
    </xf>
    <xf numFmtId="0" fontId="36" fillId="3" borderId="0" xfId="0" applyFont="1" applyFill="1" applyAlignment="1">
      <alignment horizontal="left" vertical="center" wrapText="1"/>
    </xf>
    <xf numFmtId="0" fontId="27" fillId="0" borderId="2" xfId="1" applyFont="1" applyBorder="1" applyAlignment="1">
      <alignment vertical="center" wrapText="1"/>
    </xf>
    <xf numFmtId="0" fontId="18" fillId="0" borderId="4" xfId="1" applyBorder="1" applyAlignment="1">
      <alignment vertical="center" wrapText="1"/>
    </xf>
    <xf numFmtId="0" fontId="18" fillId="0" borderId="3" xfId="1" applyBorder="1" applyAlignment="1">
      <alignment vertical="center" wrapText="1"/>
    </xf>
    <xf numFmtId="0" fontId="3"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quotePrefix="1" applyFont="1" applyBorder="1" applyAlignment="1">
      <alignment horizontal="justify" vertical="top" wrapText="1"/>
    </xf>
    <xf numFmtId="0" fontId="14" fillId="0" borderId="14" xfId="0" quotePrefix="1" applyFont="1" applyBorder="1" applyAlignment="1">
      <alignment horizontal="justify" vertical="top"/>
    </xf>
    <xf numFmtId="0" fontId="14" fillId="0" borderId="15" xfId="0" quotePrefix="1" applyFont="1" applyBorder="1" applyAlignment="1">
      <alignment horizontal="justify" vertical="top"/>
    </xf>
    <xf numFmtId="0" fontId="14" fillId="0" borderId="13" xfId="0" quotePrefix="1" applyFont="1" applyBorder="1" applyAlignment="1">
      <alignment horizontal="justify" vertical="top"/>
    </xf>
    <xf numFmtId="0" fontId="14" fillId="0" borderId="13" xfId="0" quotePrefix="1" applyFont="1" applyBorder="1" applyAlignment="1">
      <alignment horizontal="justify" vertical="justify" wrapText="1"/>
    </xf>
    <xf numFmtId="0" fontId="14" fillId="0" borderId="14" xfId="0" quotePrefix="1" applyFont="1" applyBorder="1" applyAlignment="1">
      <alignment horizontal="justify" vertical="justify" wrapText="1"/>
    </xf>
    <xf numFmtId="0" fontId="14" fillId="0" borderId="15" xfId="0" quotePrefix="1" applyFont="1" applyBorder="1" applyAlignment="1">
      <alignment horizontal="justify" vertical="justify" wrapText="1"/>
    </xf>
    <xf numFmtId="0" fontId="26" fillId="2" borderId="2" xfId="1" applyFont="1" applyFill="1" applyBorder="1" applyAlignment="1">
      <alignment horizontal="left" vertical="top" wrapText="1"/>
    </xf>
    <xf numFmtId="0" fontId="26" fillId="2" borderId="3" xfId="1" applyFont="1" applyFill="1" applyBorder="1" applyAlignment="1">
      <alignment horizontal="left" vertical="top" wrapText="1"/>
    </xf>
    <xf numFmtId="0" fontId="10"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8" fillId="0" borderId="1" xfId="1" applyBorder="1" applyAlignment="1">
      <alignment horizontal="center" vertical="center" wrapText="1"/>
    </xf>
    <xf numFmtId="0" fontId="33" fillId="0" borderId="0" xfId="0" applyFont="1" applyAlignment="1">
      <alignment vertical="center" wrapText="1"/>
    </xf>
    <xf numFmtId="0" fontId="40" fillId="6" borderId="0" xfId="0" applyFont="1" applyFill="1" applyAlignment="1">
      <alignment horizontal="left" vertical="center"/>
    </xf>
    <xf numFmtId="0" fontId="18" fillId="0" borderId="1" xfId="1" applyBorder="1" applyAlignment="1">
      <alignment horizontal="justify" vertical="center"/>
    </xf>
    <xf numFmtId="0" fontId="29" fillId="0" borderId="0" xfId="0" applyFont="1" applyAlignment="1">
      <alignment vertical="center"/>
    </xf>
    <xf numFmtId="0" fontId="14" fillId="0" borderId="1" xfId="0" applyFont="1" applyBorder="1" applyAlignment="1">
      <alignment horizontal="left" vertical="top" wrapText="1"/>
    </xf>
    <xf numFmtId="0" fontId="14" fillId="0" borderId="6" xfId="0" applyFont="1" applyBorder="1" applyAlignment="1">
      <alignment horizontal="right" vertical="center"/>
    </xf>
    <xf numFmtId="0" fontId="4" fillId="0" borderId="0" xfId="0" applyFont="1" applyBorder="1" applyAlignment="1">
      <alignment horizontal="justify" vertical="top" wrapText="1"/>
    </xf>
    <xf numFmtId="0" fontId="6" fillId="0" borderId="0" xfId="0" applyFont="1" applyBorder="1" applyAlignment="1">
      <alignment horizontal="justify" vertical="center" wrapText="1"/>
    </xf>
    <xf numFmtId="0" fontId="7" fillId="2" borderId="0" xfId="0" applyFont="1" applyFill="1" applyBorder="1" applyAlignment="1">
      <alignment vertical="center" wrapText="1"/>
    </xf>
  </cellXfs>
  <cellStyles count="4">
    <cellStyle name="Hipervínculo" xfId="1" builtinId="8"/>
    <cellStyle name="Millares [0]" xfId="3"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PY"/>
              <a:t>Ejecución Presupuestaria</a:t>
            </a:r>
          </a:p>
        </c:rich>
      </c:tx>
      <c:layout/>
      <c:overlay val="0"/>
    </c:title>
    <c:autoTitleDeleted val="0"/>
    <c:plotArea>
      <c:layout/>
      <c:barChart>
        <c:barDir val="col"/>
        <c:grouping val="clustered"/>
        <c:varyColors val="0"/>
        <c:ser>
          <c:idx val="0"/>
          <c:order val="0"/>
          <c:tx>
            <c:strRef>
              <c:f>'Matriz Rendición de Cuentas_DIN'!$D$209</c:f>
              <c:strCache>
                <c:ptCount val="1"/>
                <c:pt idx="0">
                  <c:v>Presupuestado Vigente</c:v>
                </c:pt>
              </c:strCache>
            </c:strRef>
          </c:tx>
          <c:invertIfNegative val="0"/>
          <c:dLbls>
            <c:showLegendKey val="0"/>
            <c:showVal val="1"/>
            <c:showCatName val="0"/>
            <c:showSerName val="0"/>
            <c:showPercent val="0"/>
            <c:showBubbleSize val="0"/>
            <c:showLeaderLines val="0"/>
          </c:dLbls>
          <c:val>
            <c:numRef>
              <c:f>'Matriz Rendición de Cuentas_DIN'!$E$209</c:f>
              <c:numCache>
                <c:formatCode>#,##0</c:formatCode>
                <c:ptCount val="1"/>
                <c:pt idx="0">
                  <c:v>14518005694</c:v>
                </c:pt>
              </c:numCache>
            </c:numRef>
          </c:val>
        </c:ser>
        <c:ser>
          <c:idx val="1"/>
          <c:order val="1"/>
          <c:tx>
            <c:strRef>
              <c:f>'Matriz Rendición de Cuentas_DIN'!$D$210</c:f>
              <c:strCache>
                <c:ptCount val="1"/>
                <c:pt idx="0">
                  <c:v>Ejecutado</c:v>
                </c:pt>
              </c:strCache>
            </c:strRef>
          </c:tx>
          <c:invertIfNegative val="0"/>
          <c:dLbls>
            <c:showLegendKey val="0"/>
            <c:showVal val="1"/>
            <c:showCatName val="0"/>
            <c:showSerName val="0"/>
            <c:showPercent val="0"/>
            <c:showBubbleSize val="0"/>
            <c:showLeaderLines val="0"/>
          </c:dLbls>
          <c:val>
            <c:numRef>
              <c:f>'Matriz Rendición de Cuentas_DIN'!$E$210</c:f>
              <c:numCache>
                <c:formatCode>#,##0</c:formatCode>
                <c:ptCount val="1"/>
                <c:pt idx="0">
                  <c:v>1202104664</c:v>
                </c:pt>
              </c:numCache>
            </c:numRef>
          </c:val>
        </c:ser>
        <c:ser>
          <c:idx val="2"/>
          <c:order val="2"/>
          <c:tx>
            <c:strRef>
              <c:f>'Matriz Rendición de Cuentas_DIN'!$D$211</c:f>
              <c:strCache>
                <c:ptCount val="1"/>
                <c:pt idx="0">
                  <c:v>Saldos</c:v>
                </c:pt>
              </c:strCache>
            </c:strRef>
          </c:tx>
          <c:invertIfNegative val="0"/>
          <c:dPt>
            <c:idx val="0"/>
            <c:invertIfNegative val="0"/>
            <c:bubble3D val="0"/>
            <c:spPr>
              <a:solidFill>
                <a:srgbClr val="FFFF00"/>
              </a:solidFill>
            </c:spPr>
          </c:dPt>
          <c:dLbls>
            <c:showLegendKey val="0"/>
            <c:showVal val="1"/>
            <c:showCatName val="0"/>
            <c:showSerName val="0"/>
            <c:showPercent val="0"/>
            <c:showBubbleSize val="0"/>
            <c:showLeaderLines val="0"/>
          </c:dLbls>
          <c:val>
            <c:numRef>
              <c:f>'Matriz Rendición de Cuentas_DIN'!$E$211</c:f>
              <c:numCache>
                <c:formatCode>#,##0</c:formatCode>
                <c:ptCount val="1"/>
                <c:pt idx="0">
                  <c:v>13315901030</c:v>
                </c:pt>
              </c:numCache>
            </c:numRef>
          </c:val>
        </c:ser>
        <c:dLbls>
          <c:showLegendKey val="0"/>
          <c:showVal val="0"/>
          <c:showCatName val="0"/>
          <c:showSerName val="0"/>
          <c:showPercent val="0"/>
          <c:showBubbleSize val="0"/>
        </c:dLbls>
        <c:gapWidth val="75"/>
        <c:overlap val="-25"/>
        <c:axId val="162939904"/>
        <c:axId val="158443776"/>
      </c:barChart>
      <c:catAx>
        <c:axId val="162939904"/>
        <c:scaling>
          <c:orientation val="minMax"/>
        </c:scaling>
        <c:delete val="1"/>
        <c:axPos val="b"/>
        <c:majorTickMark val="none"/>
        <c:minorTickMark val="none"/>
        <c:tickLblPos val="nextTo"/>
        <c:crossAx val="158443776"/>
        <c:crosses val="autoZero"/>
        <c:auto val="1"/>
        <c:lblAlgn val="ctr"/>
        <c:lblOffset val="100"/>
        <c:noMultiLvlLbl val="0"/>
      </c:catAx>
      <c:valAx>
        <c:axId val="158443776"/>
        <c:scaling>
          <c:orientation val="minMax"/>
        </c:scaling>
        <c:delete val="0"/>
        <c:axPos val="l"/>
        <c:majorGridlines/>
        <c:numFmt formatCode="#,##0" sourceLinked="1"/>
        <c:majorTickMark val="none"/>
        <c:minorTickMark val="none"/>
        <c:tickLblPos val="nextTo"/>
        <c:crossAx val="162939904"/>
        <c:crosses val="autoZero"/>
        <c:crossBetween val="between"/>
      </c:valAx>
    </c:plotArea>
    <c:legend>
      <c:legendPos val="b"/>
      <c:layout>
        <c:manualLayout>
          <c:xMode val="edge"/>
          <c:yMode val="edge"/>
          <c:x val="0.30647298328884032"/>
          <c:y val="0.91943279095552044"/>
          <c:w val="0.42366349900011874"/>
          <c:h val="6.5955338299323985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Controles realizados - Zona operativa Central (*)</a:t>
            </a:r>
          </a:p>
        </c:rich>
      </c:tx>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clustered"/>
        <c:varyColors val="0"/>
        <c:ser>
          <c:idx val="0"/>
          <c:order val="0"/>
          <c:tx>
            <c:strRef>
              <c:f>'Matriz Rendición de Cuentas_DIN'!$B$292</c:f>
              <c:strCache>
                <c:ptCount val="1"/>
                <c:pt idx="0">
                  <c:v>Cantidad de controles</c:v>
                </c:pt>
              </c:strCache>
            </c:strRef>
          </c:tx>
          <c:invertIfNegative val="0"/>
          <c:dLbls>
            <c:dLbl>
              <c:idx val="0"/>
              <c:layout>
                <c:manualLayout>
                  <c:x val="0"/>
                  <c:y val="8.9855072463768115E-2"/>
                </c:manualLayout>
              </c:layout>
              <c:showLegendKey val="0"/>
              <c:showVal val="1"/>
              <c:showCatName val="0"/>
              <c:showSerName val="0"/>
              <c:showPercent val="0"/>
              <c:showBubbleSize val="0"/>
            </c:dLbl>
            <c:dLbl>
              <c:idx val="1"/>
              <c:layout>
                <c:manualLayout>
                  <c:x val="-2.2479803799104543E-3"/>
                  <c:y val="6.6666666666666666E-2"/>
                </c:manualLayout>
              </c:layout>
              <c:showLegendKey val="0"/>
              <c:showVal val="1"/>
              <c:showCatName val="0"/>
              <c:showSerName val="0"/>
              <c:showPercent val="0"/>
              <c:showBubbleSize val="0"/>
            </c:dLbl>
            <c:dLbl>
              <c:idx val="2"/>
              <c:layout>
                <c:manualLayout>
                  <c:x val="3.3719705698656813E-3"/>
                  <c:y val="9.565217391304353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Cuentas_DIN'!$C$291:$E$291</c:f>
              <c:strCache>
                <c:ptCount val="3"/>
                <c:pt idx="0">
                  <c:v>Julio</c:v>
                </c:pt>
                <c:pt idx="1">
                  <c:v>Agosto</c:v>
                </c:pt>
                <c:pt idx="2">
                  <c:v>Septiembre</c:v>
                </c:pt>
              </c:strCache>
            </c:strRef>
          </c:cat>
          <c:val>
            <c:numRef>
              <c:f>'Matriz Rendición de Cuentas_DIN'!$C$292:$E$292</c:f>
              <c:numCache>
                <c:formatCode>General</c:formatCode>
                <c:ptCount val="3"/>
                <c:pt idx="0">
                  <c:v>6773</c:v>
                </c:pt>
                <c:pt idx="1">
                  <c:v>6823</c:v>
                </c:pt>
                <c:pt idx="2">
                  <c:v>5633</c:v>
                </c:pt>
              </c:numCache>
            </c:numRef>
          </c:val>
        </c:ser>
        <c:ser>
          <c:idx val="1"/>
          <c:order val="1"/>
          <c:tx>
            <c:strRef>
              <c:f>'Matriz Rendición de Cuentas_DIN'!$B$293</c:f>
              <c:strCache>
                <c:ptCount val="1"/>
                <c:pt idx="0">
                  <c:v>Cantidad de sanciones</c:v>
                </c:pt>
              </c:strCache>
            </c:strRef>
          </c:tx>
          <c:invertIfNegative val="0"/>
          <c:dLbls>
            <c:showLegendKey val="0"/>
            <c:showVal val="1"/>
            <c:showCatName val="0"/>
            <c:showSerName val="0"/>
            <c:showPercent val="0"/>
            <c:showBubbleSize val="0"/>
            <c:showLeaderLines val="0"/>
          </c:dLbls>
          <c:cat>
            <c:strRef>
              <c:f>'Matriz Rendición de Cuentas_DIN'!$C$291:$E$291</c:f>
              <c:strCache>
                <c:ptCount val="3"/>
                <c:pt idx="0">
                  <c:v>Julio</c:v>
                </c:pt>
                <c:pt idx="1">
                  <c:v>Agosto</c:v>
                </c:pt>
                <c:pt idx="2">
                  <c:v>Septiembre</c:v>
                </c:pt>
              </c:strCache>
            </c:strRef>
          </c:cat>
          <c:val>
            <c:numRef>
              <c:f>'Matriz Rendición de Cuentas_DIN'!$C$293:$E$293</c:f>
              <c:numCache>
                <c:formatCode>General</c:formatCode>
                <c:ptCount val="3"/>
                <c:pt idx="0">
                  <c:v>0</c:v>
                </c:pt>
                <c:pt idx="1">
                  <c:v>28</c:v>
                </c:pt>
                <c:pt idx="2">
                  <c:v>74</c:v>
                </c:pt>
              </c:numCache>
            </c:numRef>
          </c:val>
        </c:ser>
        <c:dLbls>
          <c:showLegendKey val="0"/>
          <c:showVal val="0"/>
          <c:showCatName val="0"/>
          <c:showSerName val="0"/>
          <c:showPercent val="0"/>
          <c:showBubbleSize val="0"/>
        </c:dLbls>
        <c:gapWidth val="150"/>
        <c:shape val="box"/>
        <c:axId val="162942464"/>
        <c:axId val="158446080"/>
        <c:axId val="0"/>
      </c:bar3DChart>
      <c:catAx>
        <c:axId val="162942464"/>
        <c:scaling>
          <c:orientation val="minMax"/>
        </c:scaling>
        <c:delete val="0"/>
        <c:axPos val="b"/>
        <c:majorTickMark val="none"/>
        <c:minorTickMark val="none"/>
        <c:tickLblPos val="nextTo"/>
        <c:crossAx val="158446080"/>
        <c:crosses val="autoZero"/>
        <c:auto val="1"/>
        <c:lblAlgn val="ctr"/>
        <c:lblOffset val="100"/>
        <c:noMultiLvlLbl val="0"/>
      </c:catAx>
      <c:valAx>
        <c:axId val="158446080"/>
        <c:scaling>
          <c:orientation val="minMax"/>
        </c:scaling>
        <c:delete val="0"/>
        <c:axPos val="l"/>
        <c:majorGridlines/>
        <c:numFmt formatCode="General" sourceLinked="1"/>
        <c:majorTickMark val="none"/>
        <c:minorTickMark val="none"/>
        <c:tickLblPos val="nextTo"/>
        <c:crossAx val="1629424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s-PY"/>
              <a:t>Controles realizados - Zona operativa regional</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'Matriz Rendición de Cuentas_DIN'!$B$333</c:f>
              <c:strCache>
                <c:ptCount val="1"/>
                <c:pt idx="0">
                  <c:v>Cantidad de controles</c:v>
                </c:pt>
              </c:strCache>
            </c:strRef>
          </c:tx>
          <c:invertIfNegative val="0"/>
          <c:dLbls>
            <c:dLbl>
              <c:idx val="0"/>
              <c:layout>
                <c:manualLayout>
                  <c:x val="0"/>
                  <c:y val="0.10531645009779993"/>
                </c:manualLayout>
              </c:layout>
              <c:showLegendKey val="0"/>
              <c:showVal val="1"/>
              <c:showCatName val="0"/>
              <c:showSerName val="0"/>
              <c:showPercent val="0"/>
              <c:showBubbleSize val="0"/>
            </c:dLbl>
            <c:dLbl>
              <c:idx val="1"/>
              <c:layout>
                <c:manualLayout>
                  <c:x val="4.3264003652032541E-17"/>
                  <c:y val="0.12962024627421528"/>
                </c:manualLayout>
              </c:layout>
              <c:showLegendKey val="0"/>
              <c:showVal val="1"/>
              <c:showCatName val="0"/>
              <c:showSerName val="0"/>
              <c:showPercent val="0"/>
              <c:showBubbleSize val="0"/>
            </c:dLbl>
            <c:dLbl>
              <c:idx val="2"/>
              <c:layout>
                <c:manualLayout>
                  <c:x val="8.2595870206490542E-3"/>
                  <c:y val="8.1012653921384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Cuentas_DIN'!$C$332:$E$332</c:f>
              <c:strCache>
                <c:ptCount val="3"/>
                <c:pt idx="0">
                  <c:v>Julio</c:v>
                </c:pt>
                <c:pt idx="1">
                  <c:v>Agosto</c:v>
                </c:pt>
                <c:pt idx="2">
                  <c:v>Septiembre</c:v>
                </c:pt>
              </c:strCache>
            </c:strRef>
          </c:cat>
          <c:val>
            <c:numRef>
              <c:f>'Matriz Rendición de Cuentas_DIN'!$C$333:$E$333</c:f>
              <c:numCache>
                <c:formatCode>General</c:formatCode>
                <c:ptCount val="3"/>
                <c:pt idx="0">
                  <c:v>5065</c:v>
                </c:pt>
                <c:pt idx="1">
                  <c:v>5656</c:v>
                </c:pt>
                <c:pt idx="2">
                  <c:v>4500</c:v>
                </c:pt>
              </c:numCache>
            </c:numRef>
          </c:val>
        </c:ser>
        <c:ser>
          <c:idx val="1"/>
          <c:order val="1"/>
          <c:tx>
            <c:strRef>
              <c:f>'Matriz Rendición de Cuentas_DIN'!$B$334</c:f>
              <c:strCache>
                <c:ptCount val="1"/>
                <c:pt idx="0">
                  <c:v>Cantidad de sanciones</c:v>
                </c:pt>
              </c:strCache>
            </c:strRef>
          </c:tx>
          <c:invertIfNegative val="0"/>
          <c:dLbls>
            <c:showLegendKey val="0"/>
            <c:showVal val="1"/>
            <c:showCatName val="0"/>
            <c:showSerName val="0"/>
            <c:showPercent val="0"/>
            <c:showBubbleSize val="0"/>
            <c:showLeaderLines val="0"/>
          </c:dLbls>
          <c:cat>
            <c:strRef>
              <c:f>'Matriz Rendición de Cuentas_DIN'!$C$332:$E$332</c:f>
              <c:strCache>
                <c:ptCount val="3"/>
                <c:pt idx="0">
                  <c:v>Julio</c:v>
                </c:pt>
                <c:pt idx="1">
                  <c:v>Agosto</c:v>
                </c:pt>
                <c:pt idx="2">
                  <c:v>Septiembre</c:v>
                </c:pt>
              </c:strCache>
            </c:strRef>
          </c:cat>
          <c:val>
            <c:numRef>
              <c:f>'Matriz Rendición de Cuentas_DIN'!$C$334:$E$334</c:f>
              <c:numCache>
                <c:formatCode>General</c:formatCode>
                <c:ptCount val="3"/>
                <c:pt idx="0">
                  <c:v>1</c:v>
                </c:pt>
                <c:pt idx="1">
                  <c:v>11</c:v>
                </c:pt>
                <c:pt idx="2">
                  <c:v>40</c:v>
                </c:pt>
              </c:numCache>
            </c:numRef>
          </c:val>
        </c:ser>
        <c:dLbls>
          <c:showLegendKey val="0"/>
          <c:showVal val="0"/>
          <c:showCatName val="0"/>
          <c:showSerName val="0"/>
          <c:showPercent val="0"/>
          <c:showBubbleSize val="0"/>
        </c:dLbls>
        <c:gapWidth val="150"/>
        <c:shape val="box"/>
        <c:axId val="168542720"/>
        <c:axId val="158448384"/>
        <c:axId val="0"/>
      </c:bar3DChart>
      <c:catAx>
        <c:axId val="168542720"/>
        <c:scaling>
          <c:orientation val="minMax"/>
        </c:scaling>
        <c:delete val="0"/>
        <c:axPos val="b"/>
        <c:majorTickMark val="none"/>
        <c:minorTickMark val="none"/>
        <c:tickLblPos val="nextTo"/>
        <c:crossAx val="158448384"/>
        <c:crosses val="autoZero"/>
        <c:auto val="1"/>
        <c:lblAlgn val="ctr"/>
        <c:lblOffset val="100"/>
        <c:noMultiLvlLbl val="0"/>
      </c:catAx>
      <c:valAx>
        <c:axId val="158448384"/>
        <c:scaling>
          <c:orientation val="minMax"/>
        </c:scaling>
        <c:delete val="0"/>
        <c:axPos val="l"/>
        <c:majorGridlines/>
        <c:numFmt formatCode="General" sourceLinked="1"/>
        <c:majorTickMark val="none"/>
        <c:minorTickMark val="none"/>
        <c:tickLblPos val="nextTo"/>
        <c:crossAx val="1685427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Cantidad</a:t>
            </a:r>
            <a:r>
              <a:rPr lang="es-PY" baseline="0"/>
              <a:t> de certificados de capacitación expedidos e importe recaudado por mes</a:t>
            </a:r>
            <a:endParaRPr lang="es-PY"/>
          </a:p>
        </c:rich>
      </c:tx>
      <c:layout>
        <c:manualLayout>
          <c:xMode val="edge"/>
          <c:yMode val="edge"/>
          <c:x val="0.11496890346092564"/>
          <c:y val="4.7732684937218363E-2"/>
        </c:manualLayout>
      </c:layout>
      <c:overlay val="0"/>
    </c:title>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0.10003458516726488"/>
          <c:y val="0.23382676317772896"/>
          <c:w val="0.89996536311006281"/>
          <c:h val="0.66005266511111005"/>
        </c:manualLayout>
      </c:layout>
      <c:bar3DChart>
        <c:barDir val="col"/>
        <c:grouping val="clustered"/>
        <c:varyColors val="0"/>
        <c:ser>
          <c:idx val="0"/>
          <c:order val="0"/>
          <c:tx>
            <c:strRef>
              <c:f>'Matriz Rendición de Cuentas_DIN'!$D$396</c:f>
              <c:strCache>
                <c:ptCount val="1"/>
                <c:pt idx="0">
                  <c:v>Certificados de capacitación</c:v>
                </c:pt>
              </c:strCache>
            </c:strRef>
          </c:tx>
          <c:invertIfNegative val="0"/>
          <c:dLbls>
            <c:dLbl>
              <c:idx val="0"/>
              <c:layout>
                <c:manualLayout>
                  <c:x val="2.4583859567014355E-2"/>
                  <c:y val="-2.863961096233102E-2"/>
                </c:manualLayout>
              </c:layout>
              <c:showLegendKey val="0"/>
              <c:showVal val="1"/>
              <c:showCatName val="0"/>
              <c:showSerName val="0"/>
              <c:showPercent val="0"/>
              <c:showBubbleSize val="0"/>
            </c:dLbl>
            <c:dLbl>
              <c:idx val="1"/>
              <c:layout>
                <c:manualLayout>
                  <c:x val="2.0486549639178626E-2"/>
                  <c:y val="-3.5003968953960136E-2"/>
                </c:manualLayout>
              </c:layout>
              <c:showLegendKey val="0"/>
              <c:showVal val="1"/>
              <c:showCatName val="0"/>
              <c:showSerName val="0"/>
              <c:showPercent val="0"/>
              <c:showBubbleSize val="0"/>
            </c:dLbl>
            <c:dLbl>
              <c:idx val="2"/>
              <c:layout>
                <c:manualLayout>
                  <c:x val="1.3657699759452418E-2"/>
                  <c:y val="-4.13683269455892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Cuentas_DIN'!$C$397:$C$399</c:f>
              <c:strCache>
                <c:ptCount val="3"/>
                <c:pt idx="0">
                  <c:v>Julio </c:v>
                </c:pt>
                <c:pt idx="1">
                  <c:v>Agosto</c:v>
                </c:pt>
                <c:pt idx="2">
                  <c:v>Setiembre</c:v>
                </c:pt>
              </c:strCache>
            </c:strRef>
          </c:cat>
          <c:val>
            <c:numRef>
              <c:f>'Matriz Rendición de Cuentas_DIN'!$D$397:$D$399</c:f>
              <c:numCache>
                <c:formatCode>General</c:formatCode>
                <c:ptCount val="3"/>
                <c:pt idx="0">
                  <c:v>171</c:v>
                </c:pt>
                <c:pt idx="1">
                  <c:v>132</c:v>
                </c:pt>
                <c:pt idx="2">
                  <c:v>125</c:v>
                </c:pt>
              </c:numCache>
            </c:numRef>
          </c:val>
        </c:ser>
        <c:ser>
          <c:idx val="1"/>
          <c:order val="1"/>
          <c:tx>
            <c:strRef>
              <c:f>'Matriz Rendición de Cuentas_DIN'!$E$396</c:f>
              <c:strCache>
                <c:ptCount val="1"/>
                <c:pt idx="0">
                  <c:v>Importe en G</c:v>
                </c:pt>
              </c:strCache>
            </c:strRef>
          </c:tx>
          <c:invertIfNegative val="0"/>
          <c:dLbls>
            <c:dLbl>
              <c:idx val="0"/>
              <c:layout>
                <c:manualLayout>
                  <c:x val="2.7315399518905337E-3"/>
                  <c:y val="9.2283190878622176E-2"/>
                </c:manualLayout>
              </c:layout>
              <c:showLegendKey val="0"/>
              <c:showVal val="1"/>
              <c:showCatName val="0"/>
              <c:showSerName val="0"/>
              <c:showPercent val="0"/>
              <c:showBubbleSize val="0"/>
            </c:dLbl>
            <c:dLbl>
              <c:idx val="1"/>
              <c:layout>
                <c:manualLayout>
                  <c:x val="0"/>
                  <c:y val="7.3190116903734823E-2"/>
                </c:manualLayout>
              </c:layout>
              <c:showLegendKey val="0"/>
              <c:showVal val="1"/>
              <c:showCatName val="0"/>
              <c:showSerName val="0"/>
              <c:showPercent val="0"/>
              <c:showBubbleSize val="0"/>
            </c:dLbl>
            <c:dLbl>
              <c:idx val="2"/>
              <c:layout>
                <c:manualLayout>
                  <c:x val="5.4630799037810674E-3"/>
                  <c:y val="8.273665389117849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Cuentas_DIN'!$C$397:$C$399</c:f>
              <c:strCache>
                <c:ptCount val="3"/>
                <c:pt idx="0">
                  <c:v>Julio </c:v>
                </c:pt>
                <c:pt idx="1">
                  <c:v>Agosto</c:v>
                </c:pt>
                <c:pt idx="2">
                  <c:v>Setiembre</c:v>
                </c:pt>
              </c:strCache>
            </c:strRef>
          </c:cat>
          <c:val>
            <c:numRef>
              <c:f>'Matriz Rendición de Cuentas_DIN'!$E$397:$E$399</c:f>
              <c:numCache>
                <c:formatCode>#,##0</c:formatCode>
                <c:ptCount val="3"/>
                <c:pt idx="0">
                  <c:v>14422140</c:v>
                </c:pt>
                <c:pt idx="1">
                  <c:v>11132880</c:v>
                </c:pt>
                <c:pt idx="2">
                  <c:v>10542500</c:v>
                </c:pt>
              </c:numCache>
            </c:numRef>
          </c:val>
        </c:ser>
        <c:dLbls>
          <c:showLegendKey val="0"/>
          <c:showVal val="0"/>
          <c:showCatName val="0"/>
          <c:showSerName val="0"/>
          <c:showPercent val="0"/>
          <c:showBubbleSize val="0"/>
        </c:dLbls>
        <c:gapWidth val="75"/>
        <c:shape val="box"/>
        <c:axId val="168543744"/>
        <c:axId val="168567936"/>
        <c:axId val="0"/>
      </c:bar3DChart>
      <c:catAx>
        <c:axId val="168543744"/>
        <c:scaling>
          <c:orientation val="minMax"/>
        </c:scaling>
        <c:delete val="0"/>
        <c:axPos val="b"/>
        <c:majorTickMark val="none"/>
        <c:minorTickMark val="none"/>
        <c:tickLblPos val="nextTo"/>
        <c:crossAx val="168567936"/>
        <c:crosses val="autoZero"/>
        <c:auto val="1"/>
        <c:lblAlgn val="ctr"/>
        <c:lblOffset val="100"/>
        <c:noMultiLvlLbl val="0"/>
      </c:catAx>
      <c:valAx>
        <c:axId val="168567936"/>
        <c:scaling>
          <c:orientation val="minMax"/>
        </c:scaling>
        <c:delete val="0"/>
        <c:axPos val="l"/>
        <c:majorGridlines/>
        <c:numFmt formatCode="General" sourceLinked="1"/>
        <c:majorTickMark val="none"/>
        <c:minorTickMark val="none"/>
        <c:tickLblPos val="nextTo"/>
        <c:spPr>
          <a:ln w="6350">
            <a:noFill/>
          </a:ln>
        </c:spPr>
        <c:crossAx val="168543744"/>
        <c:crosses val="autoZero"/>
        <c:crossBetween val="between"/>
      </c:valAx>
    </c:plotArea>
    <c:legend>
      <c:legendPos val="b"/>
      <c:layout>
        <c:manualLayout>
          <c:xMode val="edge"/>
          <c:yMode val="edge"/>
          <c:x val="0.35824286272269579"/>
          <c:y val="0.94245693284048815"/>
          <c:w val="0.31082967407351325"/>
          <c:h val="5.7543067159511858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Cantidad</a:t>
            </a:r>
            <a:r>
              <a:rPr lang="es-PY" baseline="0"/>
              <a:t> de aranceles educativos expedidos e importe recaudado por mes</a:t>
            </a:r>
            <a:endParaRPr lang="es-PY"/>
          </a:p>
        </c:rich>
      </c:tx>
      <c:layout/>
      <c:overlay val="0"/>
    </c:title>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9.1730370323967775E-2"/>
          <c:y val="0.21190530901655874"/>
          <c:w val="0.9082696296760322"/>
          <c:h val="0.7283838473839459"/>
        </c:manualLayout>
      </c:layout>
      <c:bar3DChart>
        <c:barDir val="col"/>
        <c:grouping val="clustered"/>
        <c:varyColors val="0"/>
        <c:ser>
          <c:idx val="0"/>
          <c:order val="0"/>
          <c:tx>
            <c:strRef>
              <c:f>'Matriz Rendición de Cuentas_DIN'!$D$411</c:f>
              <c:strCache>
                <c:ptCount val="1"/>
                <c:pt idx="0">
                  <c:v>Aranceles educativos</c:v>
                </c:pt>
              </c:strCache>
            </c:strRef>
          </c:tx>
          <c:invertIfNegative val="0"/>
          <c:dLbls>
            <c:dLbl>
              <c:idx val="0"/>
              <c:layout>
                <c:manualLayout>
                  <c:x val="1.4985099640722314E-2"/>
                  <c:y val="-2.0844959459015856E-2"/>
                </c:manualLayout>
              </c:layout>
              <c:showLegendKey val="0"/>
              <c:showVal val="1"/>
              <c:showCatName val="0"/>
              <c:showSerName val="0"/>
              <c:showPercent val="0"/>
              <c:showBubbleSize val="0"/>
            </c:dLbl>
            <c:dLbl>
              <c:idx val="1"/>
              <c:layout>
                <c:manualLayout>
                  <c:x val="1.0898254284161683E-2"/>
                  <c:y val="-2.9778513512879794E-2"/>
                </c:manualLayout>
              </c:layout>
              <c:showLegendKey val="0"/>
              <c:showVal val="1"/>
              <c:showCatName val="0"/>
              <c:showSerName val="0"/>
              <c:showPercent val="0"/>
              <c:showBubbleSize val="0"/>
            </c:dLbl>
            <c:dLbl>
              <c:idx val="2"/>
              <c:layout>
                <c:manualLayout>
                  <c:x val="8.1736907131212625E-3"/>
                  <c:y val="-3.871206756674373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Cuentas_DIN'!$C$412:$C$414</c:f>
              <c:strCache>
                <c:ptCount val="3"/>
                <c:pt idx="0">
                  <c:v>Julio</c:v>
                </c:pt>
                <c:pt idx="1">
                  <c:v>Agosto</c:v>
                </c:pt>
                <c:pt idx="2">
                  <c:v>Setiembre</c:v>
                </c:pt>
              </c:strCache>
            </c:strRef>
          </c:cat>
          <c:val>
            <c:numRef>
              <c:f>'Matriz Rendición de Cuentas_DIN'!$D$412:$D$414</c:f>
              <c:numCache>
                <c:formatCode>General</c:formatCode>
                <c:ptCount val="3"/>
                <c:pt idx="0">
                  <c:v>131</c:v>
                </c:pt>
                <c:pt idx="1">
                  <c:v>125</c:v>
                </c:pt>
                <c:pt idx="2">
                  <c:v>171</c:v>
                </c:pt>
              </c:numCache>
            </c:numRef>
          </c:val>
        </c:ser>
        <c:ser>
          <c:idx val="1"/>
          <c:order val="1"/>
          <c:tx>
            <c:strRef>
              <c:f>'Matriz Rendición de Cuentas_DIN'!$E$411</c:f>
              <c:strCache>
                <c:ptCount val="1"/>
                <c:pt idx="0">
                  <c:v>Importe en G</c:v>
                </c:pt>
              </c:strCache>
            </c:strRef>
          </c:tx>
          <c:invertIfNegative val="0"/>
          <c:dLbls>
            <c:dLbl>
              <c:idx val="0"/>
              <c:layout>
                <c:manualLayout>
                  <c:x val="0"/>
                  <c:y val="7.4446283782199488E-2"/>
                </c:manualLayout>
              </c:layout>
              <c:showLegendKey val="0"/>
              <c:showVal val="1"/>
              <c:showCatName val="0"/>
              <c:showSerName val="0"/>
              <c:showPercent val="0"/>
              <c:showBubbleSize val="0"/>
            </c:dLbl>
            <c:dLbl>
              <c:idx val="1"/>
              <c:layout>
                <c:manualLayout>
                  <c:x val="5.4491271420808417E-3"/>
                  <c:y val="6.551272972833555E-2"/>
                </c:manualLayout>
              </c:layout>
              <c:showLegendKey val="0"/>
              <c:showVal val="1"/>
              <c:showCatName val="0"/>
              <c:showSerName val="0"/>
              <c:showPercent val="0"/>
              <c:showBubbleSize val="0"/>
            </c:dLbl>
            <c:dLbl>
              <c:idx val="2"/>
              <c:layout>
                <c:manualLayout>
                  <c:x val="2.7245635710403207E-3"/>
                  <c:y val="8.6357689187351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Cuentas_DIN'!$C$412:$C$414</c:f>
              <c:strCache>
                <c:ptCount val="3"/>
                <c:pt idx="0">
                  <c:v>Julio</c:v>
                </c:pt>
                <c:pt idx="1">
                  <c:v>Agosto</c:v>
                </c:pt>
                <c:pt idx="2">
                  <c:v>Setiembre</c:v>
                </c:pt>
              </c:strCache>
            </c:strRef>
          </c:cat>
          <c:val>
            <c:numRef>
              <c:f>'Matriz Rendición de Cuentas_DIN'!$E$412:$E$414</c:f>
              <c:numCache>
                <c:formatCode>#,##0</c:formatCode>
                <c:ptCount val="3"/>
                <c:pt idx="0">
                  <c:v>22097080</c:v>
                </c:pt>
                <c:pt idx="1">
                  <c:v>21085000</c:v>
                </c:pt>
                <c:pt idx="2">
                  <c:v>28844280</c:v>
                </c:pt>
              </c:numCache>
            </c:numRef>
          </c:val>
        </c:ser>
        <c:dLbls>
          <c:showLegendKey val="0"/>
          <c:showVal val="0"/>
          <c:showCatName val="0"/>
          <c:showSerName val="0"/>
          <c:showPercent val="0"/>
          <c:showBubbleSize val="0"/>
        </c:dLbls>
        <c:gapWidth val="75"/>
        <c:shape val="box"/>
        <c:axId val="168544768"/>
        <c:axId val="168570240"/>
        <c:axId val="0"/>
      </c:bar3DChart>
      <c:catAx>
        <c:axId val="168544768"/>
        <c:scaling>
          <c:orientation val="minMax"/>
        </c:scaling>
        <c:delete val="0"/>
        <c:axPos val="b"/>
        <c:majorTickMark val="none"/>
        <c:minorTickMark val="none"/>
        <c:tickLblPos val="nextTo"/>
        <c:crossAx val="168570240"/>
        <c:crosses val="autoZero"/>
        <c:auto val="1"/>
        <c:lblAlgn val="ctr"/>
        <c:lblOffset val="100"/>
        <c:noMultiLvlLbl val="0"/>
      </c:catAx>
      <c:valAx>
        <c:axId val="168570240"/>
        <c:scaling>
          <c:orientation val="minMax"/>
        </c:scaling>
        <c:delete val="0"/>
        <c:axPos val="l"/>
        <c:majorGridlines/>
        <c:numFmt formatCode="General" sourceLinked="1"/>
        <c:majorTickMark val="none"/>
        <c:minorTickMark val="none"/>
        <c:tickLblPos val="nextTo"/>
        <c:spPr>
          <a:ln w="6350">
            <a:noFill/>
          </a:ln>
        </c:spPr>
        <c:crossAx val="16854476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pPr>
            <a:r>
              <a:rPr lang="es-PY"/>
              <a:t>Cantida</a:t>
            </a:r>
            <a:r>
              <a:rPr lang="es-PY" baseline="0"/>
              <a:t> de certificados de habilitación expedidas en el periodo de julio a septiembre del 2020</a:t>
            </a:r>
            <a:endParaRPr lang="es-PY"/>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9.3841624893596896E-3"/>
                  <c:y val="8.6523908122782739E-2"/>
                </c:manualLayout>
              </c:layout>
              <c:showLegendKey val="0"/>
              <c:showVal val="1"/>
              <c:showCatName val="0"/>
              <c:showSerName val="0"/>
              <c:showPercent val="0"/>
              <c:showBubbleSize val="0"/>
            </c:dLbl>
            <c:dLbl>
              <c:idx val="1"/>
              <c:layout>
                <c:manualLayout>
                  <c:x val="3.1280541631198964E-3"/>
                  <c:y val="8.6523908122782739E-2"/>
                </c:manualLayout>
              </c:layout>
              <c:showLegendKey val="0"/>
              <c:showVal val="1"/>
              <c:showCatName val="0"/>
              <c:showSerName val="0"/>
              <c:showPercent val="0"/>
              <c:showBubbleSize val="0"/>
            </c:dLbl>
            <c:dLbl>
              <c:idx val="2"/>
              <c:layout>
                <c:manualLayout>
                  <c:x val="1.720429789715943E-2"/>
                  <c:y val="-4.1531475898935716E-2"/>
                </c:manualLayout>
              </c:layout>
              <c:showLegendKey val="0"/>
              <c:showVal val="1"/>
              <c:showCatName val="0"/>
              <c:showSerName val="0"/>
              <c:showPercent val="0"/>
              <c:showBubbleSize val="0"/>
            </c:dLbl>
            <c:dLbl>
              <c:idx val="3"/>
              <c:layout>
                <c:manualLayout>
                  <c:x val="1.720429789715943E-2"/>
                  <c:y val="-3.114860692420178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Cuentas_DIN'!$B$435:$B$438</c:f>
              <c:strCache>
                <c:ptCount val="4"/>
                <c:pt idx="0">
                  <c:v>Carga nacional</c:v>
                </c:pt>
                <c:pt idx="1">
                  <c:v>Carga internacional</c:v>
                </c:pt>
                <c:pt idx="2">
                  <c:v>Pasajero nacional</c:v>
                </c:pt>
                <c:pt idx="3">
                  <c:v>Turismo interno</c:v>
                </c:pt>
              </c:strCache>
            </c:strRef>
          </c:cat>
          <c:val>
            <c:numRef>
              <c:f>'Matriz Rendición de Cuentas_DIN'!$C$435:$C$438</c:f>
              <c:numCache>
                <c:formatCode>General</c:formatCode>
                <c:ptCount val="4"/>
                <c:pt idx="0">
                  <c:v>19290</c:v>
                </c:pt>
                <c:pt idx="1">
                  <c:v>4982</c:v>
                </c:pt>
                <c:pt idx="2">
                  <c:v>146</c:v>
                </c:pt>
                <c:pt idx="3">
                  <c:v>44</c:v>
                </c:pt>
              </c:numCache>
            </c:numRef>
          </c:val>
        </c:ser>
        <c:dLbls>
          <c:showLegendKey val="0"/>
          <c:showVal val="0"/>
          <c:showCatName val="0"/>
          <c:showSerName val="0"/>
          <c:showPercent val="0"/>
          <c:showBubbleSize val="0"/>
        </c:dLbls>
        <c:gapWidth val="75"/>
        <c:shape val="box"/>
        <c:axId val="168545792"/>
        <c:axId val="168572544"/>
        <c:axId val="0"/>
      </c:bar3DChart>
      <c:catAx>
        <c:axId val="168545792"/>
        <c:scaling>
          <c:orientation val="minMax"/>
        </c:scaling>
        <c:delete val="0"/>
        <c:axPos val="b"/>
        <c:majorTickMark val="none"/>
        <c:minorTickMark val="none"/>
        <c:tickLblPos val="nextTo"/>
        <c:crossAx val="168572544"/>
        <c:crosses val="autoZero"/>
        <c:auto val="1"/>
        <c:lblAlgn val="ctr"/>
        <c:lblOffset val="100"/>
        <c:noMultiLvlLbl val="0"/>
      </c:catAx>
      <c:valAx>
        <c:axId val="168572544"/>
        <c:scaling>
          <c:orientation val="minMax"/>
        </c:scaling>
        <c:delete val="0"/>
        <c:axPos val="l"/>
        <c:majorGridlines/>
        <c:numFmt formatCode="General" sourceLinked="1"/>
        <c:majorTickMark val="none"/>
        <c:minorTickMark val="none"/>
        <c:tickLblPos val="nextTo"/>
        <c:spPr>
          <a:ln w="6350">
            <a:noFill/>
          </a:ln>
        </c:spPr>
        <c:crossAx val="1685457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3.png"/><Relationship Id="rId7"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6.xml"/><Relationship Id="rId5" Type="http://schemas.openxmlformats.org/officeDocument/2006/relationships/image" Target="../media/image5.png"/><Relationship Id="rId10" Type="http://schemas.openxmlformats.org/officeDocument/2006/relationships/chart" Target="../charts/chart5.xml"/><Relationship Id="rId4" Type="http://schemas.openxmlformats.org/officeDocument/2006/relationships/image" Target="../media/image4.png"/><Relationship Id="rId9"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123826</xdr:rowOff>
    </xdr:from>
    <xdr:to>
      <xdr:col>1</xdr:col>
      <xdr:colOff>923924</xdr:colOff>
      <xdr:row>2</xdr:row>
      <xdr:rowOff>97912</xdr:rowOff>
    </xdr:to>
    <xdr:pic>
      <xdr:nvPicPr>
        <xdr:cNvPr id="1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99" y="123826"/>
          <a:ext cx="2117725" cy="755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3562350</xdr:colOff>
      <xdr:row>0</xdr:row>
      <xdr:rowOff>190500</xdr:rowOff>
    </xdr:from>
    <xdr:to>
      <xdr:col>3</xdr:col>
      <xdr:colOff>1838325</xdr:colOff>
      <xdr:row>2</xdr:row>
      <xdr:rowOff>95250</xdr:rowOff>
    </xdr:to>
    <xdr:sp macro="" textlink="">
      <xdr:nvSpPr>
        <xdr:cNvPr id="3" name="2 Rectángulo"/>
        <xdr:cNvSpPr/>
      </xdr:nvSpPr>
      <xdr:spPr>
        <a:xfrm>
          <a:off x="6638925" y="190500"/>
          <a:ext cx="1952625"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editAs="oneCell">
    <xdr:from>
      <xdr:col>2</xdr:col>
      <xdr:colOff>933451</xdr:colOff>
      <xdr:row>0</xdr:row>
      <xdr:rowOff>104776</xdr:rowOff>
    </xdr:from>
    <xdr:to>
      <xdr:col>2</xdr:col>
      <xdr:colOff>2924175</xdr:colOff>
      <xdr:row>2</xdr:row>
      <xdr:rowOff>36584</xdr:rowOff>
    </xdr:to>
    <xdr:pic>
      <xdr:nvPicPr>
        <xdr:cNvPr id="19" name="1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0026" y="104776"/>
          <a:ext cx="1990724" cy="712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1181100</xdr:colOff>
      <xdr:row>0</xdr:row>
      <xdr:rowOff>152400</xdr:rowOff>
    </xdr:from>
    <xdr:to>
      <xdr:col>4</xdr:col>
      <xdr:colOff>638175</xdr:colOff>
      <xdr:row>2</xdr:row>
      <xdr:rowOff>89807</xdr:rowOff>
    </xdr:to>
    <xdr:pic>
      <xdr:nvPicPr>
        <xdr:cNvPr id="20" name="19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4325" y="152400"/>
          <a:ext cx="2076450" cy="71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1787638</xdr:colOff>
      <xdr:row>102</xdr:row>
      <xdr:rowOff>130969</xdr:rowOff>
    </xdr:from>
    <xdr:to>
      <xdr:col>5</xdr:col>
      <xdr:colOff>9972</xdr:colOff>
      <xdr:row>126</xdr:row>
      <xdr:rowOff>180295</xdr:rowOff>
    </xdr:to>
    <xdr:pic>
      <xdr:nvPicPr>
        <xdr:cNvPr id="11" name="Imagen 1"/>
        <xdr:cNvPicPr>
          <a:picLocks noChangeAspect="1"/>
        </xdr:cNvPicPr>
      </xdr:nvPicPr>
      <xdr:blipFill>
        <a:blip xmlns:r="http://schemas.openxmlformats.org/officeDocument/2006/relationships" r:embed="rId4"/>
        <a:stretch>
          <a:fillRect/>
        </a:stretch>
      </xdr:blipFill>
      <xdr:spPr>
        <a:xfrm>
          <a:off x="3049701" y="26241375"/>
          <a:ext cx="8521240" cy="4907076"/>
        </a:xfrm>
        <a:prstGeom prst="rect">
          <a:avLst/>
        </a:prstGeom>
        <a:ln>
          <a:solidFill>
            <a:sysClr val="windowText" lastClr="000000"/>
          </a:solidFill>
        </a:ln>
      </xdr:spPr>
    </xdr:pic>
    <xdr:clientData/>
  </xdr:twoCellAnchor>
  <xdr:twoCellAnchor editAs="oneCell">
    <xdr:from>
      <xdr:col>1</xdr:col>
      <xdr:colOff>1782536</xdr:colOff>
      <xdr:row>141</xdr:row>
      <xdr:rowOff>68036</xdr:rowOff>
    </xdr:from>
    <xdr:to>
      <xdr:col>5</xdr:col>
      <xdr:colOff>157377</xdr:colOff>
      <xdr:row>155</xdr:row>
      <xdr:rowOff>119061</xdr:rowOff>
    </xdr:to>
    <xdr:pic>
      <xdr:nvPicPr>
        <xdr:cNvPr id="12" name="Imagen 2"/>
        <xdr:cNvPicPr>
          <a:picLocks noChangeAspect="1"/>
        </xdr:cNvPicPr>
      </xdr:nvPicPr>
      <xdr:blipFill>
        <a:blip xmlns:r="http://schemas.openxmlformats.org/officeDocument/2006/relationships" r:embed="rId5"/>
        <a:stretch>
          <a:fillRect/>
        </a:stretch>
      </xdr:blipFill>
      <xdr:spPr>
        <a:xfrm>
          <a:off x="3044599" y="35239099"/>
          <a:ext cx="8673747" cy="5194525"/>
        </a:xfrm>
        <a:prstGeom prst="rect">
          <a:avLst/>
        </a:prstGeom>
        <a:ln>
          <a:solidFill>
            <a:sysClr val="windowText" lastClr="000000"/>
          </a:solidFill>
        </a:ln>
      </xdr:spPr>
    </xdr:pic>
    <xdr:clientData/>
  </xdr:twoCellAnchor>
  <xdr:twoCellAnchor>
    <xdr:from>
      <xdr:col>2</xdr:col>
      <xdr:colOff>1154905</xdr:colOff>
      <xdr:row>197</xdr:row>
      <xdr:rowOff>83343</xdr:rowOff>
    </xdr:from>
    <xdr:to>
      <xdr:col>5</xdr:col>
      <xdr:colOff>238124</xdr:colOff>
      <xdr:row>221</xdr:row>
      <xdr:rowOff>285749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261938</xdr:colOff>
      <xdr:row>285</xdr:row>
      <xdr:rowOff>95250</xdr:rowOff>
    </xdr:from>
    <xdr:to>
      <xdr:col>5</xdr:col>
      <xdr:colOff>0</xdr:colOff>
      <xdr:row>307</xdr:row>
      <xdr:rowOff>95250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821531</xdr:colOff>
      <xdr:row>323</xdr:row>
      <xdr:rowOff>95250</xdr:rowOff>
    </xdr:from>
    <xdr:to>
      <xdr:col>5</xdr:col>
      <xdr:colOff>23812</xdr:colOff>
      <xdr:row>349</xdr:row>
      <xdr:rowOff>47624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1262061</xdr:colOff>
      <xdr:row>387</xdr:row>
      <xdr:rowOff>166686</xdr:rowOff>
    </xdr:from>
    <xdr:to>
      <xdr:col>4</xdr:col>
      <xdr:colOff>976311</xdr:colOff>
      <xdr:row>405</xdr:row>
      <xdr:rowOff>59529</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1226343</xdr:colOff>
      <xdr:row>406</xdr:row>
      <xdr:rowOff>95250</xdr:rowOff>
    </xdr:from>
    <xdr:to>
      <xdr:col>4</xdr:col>
      <xdr:colOff>964405</xdr:colOff>
      <xdr:row>427</xdr:row>
      <xdr:rowOff>83344</xdr:rowOff>
    </xdr:to>
    <xdr:graphicFrame macro="">
      <xdr:nvGraphicFramePr>
        <xdr:cNvPr id="17"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1226341</xdr:colOff>
      <xdr:row>430</xdr:row>
      <xdr:rowOff>128588</xdr:rowOff>
    </xdr:from>
    <xdr:to>
      <xdr:col>4</xdr:col>
      <xdr:colOff>1166813</xdr:colOff>
      <xdr:row>441</xdr:row>
      <xdr:rowOff>785813</xdr:rowOff>
    </xdr:to>
    <xdr:graphicFrame macro="">
      <xdr:nvGraphicFramePr>
        <xdr:cNvPr id="18"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pp.powerbi.com/view?r=eyJrIjoiMmJlYjg1YzgtMmQ3Mi00YzVkLWJkOTQtOTE3ZTZkNzVhYTAzIiwidCI6Ijk2ZDUwYjY5LTE5MGQtNDkxYy1hM2U1LWExYWRlYmMxYTg3NSJ9" TargetMode="External"/><Relationship Id="rId18" Type="http://schemas.openxmlformats.org/officeDocument/2006/relationships/hyperlink" Target="http://www.dinatran.gov.py/ley5282/9_Orden%203.%20Res%20CGR%20626_PGA%202020%20-%20Auditorias%20Externas.pdf" TargetMode="External"/><Relationship Id="rId26" Type="http://schemas.openxmlformats.org/officeDocument/2006/relationships/hyperlink" Target="https://informacionpublica.paraguay.gov.py/portal/" TargetMode="External"/><Relationship Id="rId39" Type="http://schemas.openxmlformats.org/officeDocument/2006/relationships/hyperlink" Target="http://www.dinatran.gov.py/mecip/2DO%20INFORME%20JULIO%20A%20SEPTIEMBRE%202020/RESOLUCION%20CD%20NRO%20610_2020.PDF" TargetMode="External"/><Relationship Id="rId21" Type="http://schemas.openxmlformats.org/officeDocument/2006/relationships/hyperlink" Target="http://www.dinatran.gov.py/docum/RESOLUCION%20288%20HD.PDF" TargetMode="External"/><Relationship Id="rId34" Type="http://schemas.openxmlformats.org/officeDocument/2006/relationships/hyperlink" Target="http://www.dinatran.gov.py/mecip/2DO%20INFORME%20JULIO%20A%20SEPTIEMBRE%202020/Auditor%C3%ADa_Memor%C3%A1ndum%20DGAI%20N%C2%B0%20157_2020.pdf" TargetMode="External"/><Relationship Id="rId42" Type="http://schemas.openxmlformats.org/officeDocument/2006/relationships/hyperlink" Target="https://www.denuncias.gov.py/ssps/" TargetMode="External"/><Relationship Id="rId7" Type="http://schemas.openxmlformats.org/officeDocument/2006/relationships/hyperlink" Target="2%20RES%20CD%2010_2020_COMITE%20DE%20RENDICION%20DE%20CUENTAS.pdf" TargetMode="External"/><Relationship Id="rId2" Type="http://schemas.openxmlformats.org/officeDocument/2006/relationships/hyperlink" Target="https://www.un.org/sustainabledevelopment/es/cities/" TargetMode="External"/><Relationship Id="rId16" Type="http://schemas.openxmlformats.org/officeDocument/2006/relationships/hyperlink" Target="https://www.contrataciones.gov.py/licitaciones/convocatoria/378359-adquisicion-cubiertas-1.html" TargetMode="External"/><Relationship Id="rId20" Type="http://schemas.openxmlformats.org/officeDocument/2006/relationships/hyperlink" Target="https://m.facebook.com/watch/?v=330552421687285&amp;_rdr" TargetMode="External"/><Relationship Id="rId29" Type="http://schemas.openxmlformats.org/officeDocument/2006/relationships/hyperlink" Target="http://www.dinatran.gov.py/mecip/2DO%20INFORME%20JULIO%20A%20SEPTIEMBRE%202020/Ejecuci%C3%B3n%20presupuestaria%20julio%20a%20septiembre%202020.pdf" TargetMode="External"/><Relationship Id="rId41" Type="http://schemas.openxmlformats.org/officeDocument/2006/relationships/hyperlink" Target="http://www.dinatran.gov.py/mecip/2DO%20INFORME%20JULIO%20A%20SEPTIEMBRE%202020/Convenio%20BNF%20(1).PDF" TargetMode="External"/><Relationship Id="rId1" Type="http://schemas.openxmlformats.org/officeDocument/2006/relationships/hyperlink" Target="https://www.stp.gov.py/pnd/ejes-estrategicos/estrategias/estrategia-3-3/" TargetMode="External"/><Relationship Id="rId6" Type="http://schemas.openxmlformats.org/officeDocument/2006/relationships/hyperlink" Target="https://play.google.com/store/apps/details?id=com.artech.appdinatran.dinatranpy&amp;hl=es_419" TargetMode="External"/><Relationship Id="rId11" Type="http://schemas.openxmlformats.org/officeDocument/2006/relationships/hyperlink" Target="http://www.dinatran.gov.py/7%20RESOL%20CD%20N&#186;%20221%20APROBACION%20PLAN%20DE%20RENDICION%20DE%20CUENTAS.pdf" TargetMode="External"/><Relationship Id="rId24" Type="http://schemas.openxmlformats.org/officeDocument/2006/relationships/hyperlink" Target="https://informacionpublica.paraguay.gov.py/portal/" TargetMode="External"/><Relationship Id="rId32" Type="http://schemas.openxmlformats.org/officeDocument/2006/relationships/hyperlink" Target="http://www.dinatran.gov.py/mecip/2DO%20INFORME%20JULIO%20A%20SEPTIEMBRE%202020/Auditoria_Encargo%20N%C2%B0%202%20-%20Auditor%C3%ADa%20Financiera.pdf" TargetMode="External"/><Relationship Id="rId37" Type="http://schemas.openxmlformats.org/officeDocument/2006/relationships/hyperlink" Target="http://www.dinatran.gov.py/mecip/2DO%20INFORME%20JULIO%20A%20SEPTIEMBRE%202020/RESOLUCION%20CD%20NRO%20404_2020.PDF" TargetMode="External"/><Relationship Id="rId40" Type="http://schemas.openxmlformats.org/officeDocument/2006/relationships/hyperlink" Target="http://www.dinatran.gov.py/mecip/2DO%20INFORME%20JULIO%20A%20SEPTIEMBRE%202020/Convenio%20COPACO_RESOLUCION%20CD%20NRO%20596_2020.PDF" TargetMode="External"/><Relationship Id="rId5" Type="http://schemas.openxmlformats.org/officeDocument/2006/relationships/hyperlink" Target="https://twitter.com/dinatranpy" TargetMode="External"/><Relationship Id="rId15" Type="http://schemas.openxmlformats.org/officeDocument/2006/relationships/hyperlink" Target="https://www.contrataciones.gov.py/licitaciones/convocatoria/378223-mantenimiento-reparacion-acondicionadores-aire-1.html" TargetMode="External"/><Relationship Id="rId23" Type="http://schemas.openxmlformats.org/officeDocument/2006/relationships/hyperlink" Target="http://www.dinatran.gov.py/docum/RESOLUCION%20CD%20NRO%20545_2020.pdf" TargetMode="External"/><Relationship Id="rId28" Type="http://schemas.openxmlformats.org/officeDocument/2006/relationships/hyperlink" Target="http://www.dinatran.gov.py/mecip/2DO%20INFORME%20JULIO%20A%20SEPTIEMBRE%202020/Ejecuci%C3%B3n%20presupuestaria%20julio%20a%20septiembre%202020.pdf" TargetMode="External"/><Relationship Id="rId36" Type="http://schemas.openxmlformats.org/officeDocument/2006/relationships/hyperlink" Target="http://www.dinatran.gov.py/mecip/2DO%20INFORME%20JULIO%20A%20SEPTIEMBRE%202020/RESOLUCION%20CD%20NRO%20397_2020.PDF" TargetMode="External"/><Relationship Id="rId10" Type="http://schemas.openxmlformats.org/officeDocument/2006/relationships/hyperlink" Target="http://www.dinatran.gov.py/rendicion/3%20RES%20DN%2048_2020_EQUIPO%20TECNICO%20DE%20APOYO%20DE%20RCC.pdf" TargetMode="External"/><Relationship Id="rId19" Type="http://schemas.openxmlformats.org/officeDocument/2006/relationships/hyperlink" Target="http://dinatran.gov.py/cursocp.html" TargetMode="External"/><Relationship Id="rId31" Type="http://schemas.openxmlformats.org/officeDocument/2006/relationships/hyperlink" Target="http://www.dinatran.gov.py/mecip/2DO%20INFORME%20JULIO%20A%20SEPTIEMBRE%202020/Ejecuci%C3%B3n%20presupuestaria%20julio%20a%20septiembre%202020.pdf" TargetMode="External"/><Relationship Id="rId44" Type="http://schemas.openxmlformats.org/officeDocument/2006/relationships/drawing" Target="../drawings/drawing1.xml"/><Relationship Id="rId4" Type="http://schemas.openxmlformats.org/officeDocument/2006/relationships/hyperlink" Target="https://www.instagram.com/dinatranpy/" TargetMode="External"/><Relationship Id="rId9" Type="http://schemas.openxmlformats.org/officeDocument/2006/relationships/hyperlink" Target="http://www.dinatran.gov.py/mecip/PLAN%20ESTRAT%C3%89GICO%20DINATRAN%202019_2023_final.pdf" TargetMode="External"/><Relationship Id="rId14" Type="http://schemas.openxmlformats.org/officeDocument/2006/relationships/hyperlink" Target="https://www.contrataciones.gov.py/licitaciones/convocatoria/383853-adquisicion-equipo-videoconferencia-1.html" TargetMode="External"/><Relationship Id="rId22" Type="http://schemas.openxmlformats.org/officeDocument/2006/relationships/hyperlink" Target="http://www.dinatran.gov.py/docum/RESOLUCION%20CD%20391_2020.pdf" TargetMode="External"/><Relationship Id="rId27" Type="http://schemas.openxmlformats.org/officeDocument/2006/relationships/hyperlink" Target="http://www.dinatran.gov.py/docum/2020/EJECUCION%20AGO20.pdf" TargetMode="External"/><Relationship Id="rId30" Type="http://schemas.openxmlformats.org/officeDocument/2006/relationships/hyperlink" Target="http://www.dinatran.gov.py/mecip/2DO%20INFORME%20JULIO%20A%20SEPTIEMBRE%202020/Ejecuci%C3%B3n%20presupuestaria%20julio%20a%20septiembre%202020.pdf" TargetMode="External"/><Relationship Id="rId35" Type="http://schemas.openxmlformats.org/officeDocument/2006/relationships/hyperlink" Target="http://www.dinatran.gov.py/mecip/2DO%20INFORME%20JULIO%20A%20SEPTIEMBRE%202020/RESOLUCION%20CD%20NRO%20390_2020.PDF" TargetMode="External"/><Relationship Id="rId43" Type="http://schemas.openxmlformats.org/officeDocument/2006/relationships/printerSettings" Target="../printerSettings/printerSettings1.bin"/><Relationship Id="rId8" Type="http://schemas.openxmlformats.org/officeDocument/2006/relationships/hyperlink" Target="http://www.dinatran.gov.py/ley5282/1_Plan%20Operativo%20Institucional_2020-2022.pdf" TargetMode="External"/><Relationship Id="rId3" Type="http://schemas.openxmlformats.org/officeDocument/2006/relationships/hyperlink" Target="https://www.facebook.com/dinatranparaguay/" TargetMode="External"/><Relationship Id="rId12" Type="http://schemas.openxmlformats.org/officeDocument/2006/relationships/hyperlink" Target="https://www.sfp.gov.py/sfp/archivos/documentos/100_Julio_2020_zfcgxeix.pdf" TargetMode="External"/><Relationship Id="rId17" Type="http://schemas.openxmlformats.org/officeDocument/2006/relationships/hyperlink" Target="https://api.whatsapp.com/send?phone=595984764200" TargetMode="External"/><Relationship Id="rId25" Type="http://schemas.openxmlformats.org/officeDocument/2006/relationships/hyperlink" Target="https://informacionpublica.paraguay.gov.py/portal/" TargetMode="External"/><Relationship Id="rId33" Type="http://schemas.openxmlformats.org/officeDocument/2006/relationships/hyperlink" Target="http://www.dinatran.gov.py/mecip/2DO%20INFORME%20JULIO%20A%20SEPTIEMBRE%202020/Auditor%C3%ADa_Informe%20final%20N%C2%B0%201%20-%20Auditor%C3%ADas%20de%20Gesti%C3%B3n.pdf" TargetMode="External"/><Relationship Id="rId38" Type="http://schemas.openxmlformats.org/officeDocument/2006/relationships/hyperlink" Target="http://www.dinatran.gov.py/mecip/2DO%20INFORME%20JULIO%20A%20SEPTIEMBRE%202020/RESOLUCION%20CD%20NRO%20573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0"/>
  <sheetViews>
    <sheetView tabSelected="1" topLeftCell="A471" zoomScale="80" zoomScaleNormal="80" workbookViewId="0">
      <selection activeCell="D501" sqref="D501"/>
    </sheetView>
  </sheetViews>
  <sheetFormatPr baseColWidth="10" defaultColWidth="9.140625" defaultRowHeight="15"/>
  <cols>
    <col min="1" max="1" width="18.85546875" customWidth="1"/>
    <col min="2" max="2" width="27.28515625" customWidth="1"/>
    <col min="3" max="3" width="55.140625" customWidth="1"/>
    <col min="4" max="4" width="39.28515625" customWidth="1"/>
    <col min="5" max="5" width="32.7109375" customWidth="1"/>
    <col min="6" max="6" width="20.85546875" customWidth="1"/>
    <col min="7" max="7" width="16.7109375" customWidth="1"/>
    <col min="8" max="8" width="11.28515625" customWidth="1"/>
    <col min="9" max="9" width="14.5703125" customWidth="1"/>
  </cols>
  <sheetData>
    <row r="1" spans="1:8" ht="15.75" customHeight="1"/>
    <row r="2" spans="1:8" ht="45.75" customHeight="1"/>
    <row r="3" spans="1:8" ht="15.75" customHeight="1"/>
    <row r="4" spans="1:8" ht="27.75" customHeight="1">
      <c r="A4" s="257" t="s">
        <v>225</v>
      </c>
      <c r="B4" s="257"/>
      <c r="C4" s="257"/>
      <c r="D4" s="257"/>
      <c r="E4" s="257"/>
      <c r="F4" s="257"/>
      <c r="G4" s="257"/>
      <c r="H4" s="257"/>
    </row>
    <row r="5" spans="1:8" ht="9" customHeight="1">
      <c r="A5" s="98"/>
      <c r="B5" s="98"/>
      <c r="C5" s="98"/>
      <c r="D5" s="98"/>
      <c r="E5" s="98"/>
      <c r="F5" s="98"/>
      <c r="G5" s="98"/>
      <c r="H5" s="98"/>
    </row>
    <row r="6" spans="1:8" ht="15.75" customHeight="1">
      <c r="A6" s="154" t="s">
        <v>226</v>
      </c>
      <c r="B6" s="102"/>
      <c r="C6" s="102"/>
      <c r="D6" s="102"/>
      <c r="E6" s="102"/>
    </row>
    <row r="7" spans="1:8" ht="21" customHeight="1">
      <c r="A7" s="97" t="s">
        <v>78</v>
      </c>
    </row>
    <row r="8" spans="1:8" ht="21" customHeight="1">
      <c r="A8" s="97" t="s">
        <v>219</v>
      </c>
    </row>
    <row r="9" spans="1:8" ht="11.25" customHeight="1">
      <c r="A9" s="1"/>
    </row>
    <row r="10" spans="1:8" ht="15.75" customHeight="1">
      <c r="A10" s="207" t="s">
        <v>0</v>
      </c>
      <c r="B10" s="207"/>
      <c r="C10" s="207"/>
      <c r="D10" s="207"/>
      <c r="E10" s="207"/>
    </row>
    <row r="11" spans="1:8" ht="9.75" customHeight="1">
      <c r="A11" s="231" t="s">
        <v>224</v>
      </c>
      <c r="B11" s="232"/>
      <c r="C11" s="232"/>
      <c r="D11" s="232"/>
      <c r="E11" s="233"/>
    </row>
    <row r="12" spans="1:8" ht="15.75" customHeight="1">
      <c r="A12" s="234"/>
      <c r="B12" s="235"/>
      <c r="C12" s="235"/>
      <c r="D12" s="235"/>
      <c r="E12" s="236"/>
    </row>
    <row r="13" spans="1:8" ht="11.25" customHeight="1"/>
    <row r="14" spans="1:8" ht="15.75" customHeight="1">
      <c r="A14" s="208" t="s">
        <v>209</v>
      </c>
      <c r="B14" s="208"/>
      <c r="C14" s="208"/>
      <c r="D14" s="208"/>
      <c r="E14" s="208"/>
    </row>
    <row r="15" spans="1:8" ht="15.75" customHeight="1">
      <c r="A15" s="217" t="s">
        <v>87</v>
      </c>
      <c r="B15" s="218"/>
      <c r="C15" s="218"/>
      <c r="D15" s="218"/>
      <c r="E15" s="219"/>
    </row>
    <row r="16" spans="1:8" ht="0.75" customHeight="1">
      <c r="A16" s="220"/>
      <c r="B16" s="221"/>
      <c r="C16" s="221"/>
      <c r="D16" s="221"/>
      <c r="E16" s="222"/>
    </row>
    <row r="17" spans="1:5" ht="15.75" customHeight="1">
      <c r="A17" s="220"/>
      <c r="B17" s="221"/>
      <c r="C17" s="221"/>
      <c r="D17" s="221"/>
      <c r="E17" s="222"/>
    </row>
    <row r="18" spans="1:5" ht="3.75" customHeight="1">
      <c r="A18" s="223"/>
      <c r="B18" s="224"/>
      <c r="C18" s="224"/>
      <c r="D18" s="224"/>
      <c r="E18" s="225"/>
    </row>
    <row r="19" spans="1:5" ht="10.5" customHeight="1">
      <c r="A19" s="14"/>
      <c r="B19" s="14"/>
      <c r="C19" s="14"/>
      <c r="D19" s="14"/>
      <c r="E19" s="14"/>
    </row>
    <row r="20" spans="1:5" s="1" customFormat="1" ht="15.75" customHeight="1">
      <c r="A20" s="144" t="s">
        <v>211</v>
      </c>
      <c r="B20" s="104"/>
      <c r="C20" s="104"/>
      <c r="D20" s="104"/>
      <c r="E20" s="104"/>
    </row>
    <row r="21" spans="1:5" ht="14.25" customHeight="1"/>
    <row r="22" spans="1:5" ht="15.75" customHeight="1">
      <c r="A22" s="100" t="s">
        <v>1</v>
      </c>
      <c r="B22" s="215" t="s">
        <v>2</v>
      </c>
      <c r="C22" s="216"/>
      <c r="D22" s="18" t="s">
        <v>3</v>
      </c>
      <c r="E22" s="19" t="s">
        <v>4</v>
      </c>
    </row>
    <row r="23" spans="1:5" ht="15.75" customHeight="1">
      <c r="A23" s="18"/>
      <c r="B23" s="247" t="s">
        <v>215</v>
      </c>
      <c r="C23" s="248"/>
      <c r="D23" s="68"/>
      <c r="E23" s="22"/>
    </row>
    <row r="24" spans="1:5" ht="15.75" customHeight="1">
      <c r="A24" s="59">
        <v>1</v>
      </c>
      <c r="B24" s="213" t="s">
        <v>90</v>
      </c>
      <c r="C24" s="214"/>
      <c r="D24" s="84" t="s">
        <v>101</v>
      </c>
      <c r="E24" s="8" t="s">
        <v>198</v>
      </c>
    </row>
    <row r="25" spans="1:5" ht="15.75" customHeight="1">
      <c r="A25" s="59">
        <v>2</v>
      </c>
      <c r="B25" s="213" t="s">
        <v>91</v>
      </c>
      <c r="C25" s="214"/>
      <c r="D25" s="85" t="s">
        <v>102</v>
      </c>
      <c r="E25" s="8" t="s">
        <v>198</v>
      </c>
    </row>
    <row r="26" spans="1:5" ht="15.75" customHeight="1">
      <c r="A26" s="59">
        <v>3</v>
      </c>
      <c r="B26" s="213" t="s">
        <v>92</v>
      </c>
      <c r="C26" s="214"/>
      <c r="D26" s="84" t="s">
        <v>103</v>
      </c>
      <c r="E26" s="8" t="s">
        <v>198</v>
      </c>
    </row>
    <row r="27" spans="1:5" ht="15.75" customHeight="1">
      <c r="A27" s="59">
        <v>4</v>
      </c>
      <c r="B27" s="213" t="s">
        <v>93</v>
      </c>
      <c r="C27" s="214"/>
      <c r="D27" s="84" t="s">
        <v>104</v>
      </c>
      <c r="E27" s="8" t="s">
        <v>198</v>
      </c>
    </row>
    <row r="28" spans="1:5" ht="15.75" customHeight="1">
      <c r="A28" s="59">
        <v>5</v>
      </c>
      <c r="B28" s="213" t="s">
        <v>94</v>
      </c>
      <c r="C28" s="214"/>
      <c r="D28" s="84" t="s">
        <v>105</v>
      </c>
      <c r="E28" s="8" t="s">
        <v>198</v>
      </c>
    </row>
    <row r="29" spans="1:5" ht="15.75" customHeight="1">
      <c r="A29" s="59">
        <v>6</v>
      </c>
      <c r="B29" s="213" t="s">
        <v>95</v>
      </c>
      <c r="C29" s="214"/>
      <c r="D29" s="84" t="s">
        <v>106</v>
      </c>
      <c r="E29" s="8" t="s">
        <v>197</v>
      </c>
    </row>
    <row r="30" spans="1:5" ht="15.75" customHeight="1">
      <c r="A30" s="59">
        <v>7</v>
      </c>
      <c r="B30" s="213" t="s">
        <v>96</v>
      </c>
      <c r="C30" s="214"/>
      <c r="D30" s="84" t="s">
        <v>107</v>
      </c>
      <c r="E30" s="8" t="s">
        <v>198</v>
      </c>
    </row>
    <row r="31" spans="1:5" ht="15.75" customHeight="1">
      <c r="A31" s="59">
        <v>8</v>
      </c>
      <c r="B31" s="213" t="s">
        <v>97</v>
      </c>
      <c r="C31" s="214"/>
      <c r="D31" s="84" t="s">
        <v>108</v>
      </c>
      <c r="E31" s="8" t="s">
        <v>198</v>
      </c>
    </row>
    <row r="32" spans="1:5" ht="15.75" customHeight="1">
      <c r="A32" s="59">
        <v>9</v>
      </c>
      <c r="B32" s="213" t="s">
        <v>98</v>
      </c>
      <c r="C32" s="214"/>
      <c r="D32" s="84" t="s">
        <v>109</v>
      </c>
      <c r="E32" s="8" t="s">
        <v>198</v>
      </c>
    </row>
    <row r="33" spans="1:5" ht="15.75" customHeight="1">
      <c r="A33" s="59">
        <v>10</v>
      </c>
      <c r="B33" s="213" t="s">
        <v>99</v>
      </c>
      <c r="C33" s="214"/>
      <c r="D33" s="84" t="s">
        <v>110</v>
      </c>
      <c r="E33" s="8" t="s">
        <v>197</v>
      </c>
    </row>
    <row r="34" spans="1:5" ht="15.75" customHeight="1">
      <c r="A34" s="59">
        <v>11</v>
      </c>
      <c r="B34" s="213" t="s">
        <v>81</v>
      </c>
      <c r="C34" s="214"/>
      <c r="D34" s="86" t="s">
        <v>111</v>
      </c>
      <c r="E34" s="8" t="s">
        <v>195</v>
      </c>
    </row>
    <row r="35" spans="1:5" ht="15.75" customHeight="1">
      <c r="A35" s="59">
        <v>12</v>
      </c>
      <c r="B35" s="213" t="s">
        <v>100</v>
      </c>
      <c r="C35" s="214"/>
      <c r="D35" s="86" t="s">
        <v>112</v>
      </c>
      <c r="E35" s="8" t="s">
        <v>196</v>
      </c>
    </row>
    <row r="36" spans="1:5" ht="15.75" customHeight="1">
      <c r="A36" s="3"/>
      <c r="B36" s="211" t="s">
        <v>216</v>
      </c>
      <c r="C36" s="212"/>
      <c r="D36" s="86"/>
      <c r="E36" s="8"/>
    </row>
    <row r="37" spans="1:5" ht="15.75" customHeight="1">
      <c r="A37" s="59">
        <v>1</v>
      </c>
      <c r="B37" s="213" t="s">
        <v>90</v>
      </c>
      <c r="C37" s="214"/>
      <c r="D37" s="86" t="s">
        <v>170</v>
      </c>
      <c r="E37" s="8" t="s">
        <v>196</v>
      </c>
    </row>
    <row r="38" spans="1:5" ht="15.75" customHeight="1">
      <c r="A38" s="59">
        <f>+A37+1</f>
        <v>2</v>
      </c>
      <c r="B38" s="213" t="s">
        <v>164</v>
      </c>
      <c r="C38" s="214"/>
      <c r="D38" s="86" t="s">
        <v>171</v>
      </c>
      <c r="E38" s="8" t="s">
        <v>192</v>
      </c>
    </row>
    <row r="39" spans="1:5" ht="15.75" customHeight="1">
      <c r="A39" s="59">
        <f t="shared" ref="A39:A58" si="0">+A38+1</f>
        <v>3</v>
      </c>
      <c r="B39" s="213" t="s">
        <v>164</v>
      </c>
      <c r="C39" s="214"/>
      <c r="D39" s="86" t="s">
        <v>172</v>
      </c>
      <c r="E39" s="8" t="s">
        <v>192</v>
      </c>
    </row>
    <row r="40" spans="1:5" ht="15.75" customHeight="1">
      <c r="A40" s="59">
        <f t="shared" si="0"/>
        <v>4</v>
      </c>
      <c r="B40" s="213" t="s">
        <v>164</v>
      </c>
      <c r="C40" s="214"/>
      <c r="D40" s="86" t="s">
        <v>173</v>
      </c>
      <c r="E40" s="8" t="s">
        <v>192</v>
      </c>
    </row>
    <row r="41" spans="1:5" ht="15.75" customHeight="1">
      <c r="A41" s="59">
        <f t="shared" si="0"/>
        <v>5</v>
      </c>
      <c r="B41" s="213" t="s">
        <v>165</v>
      </c>
      <c r="C41" s="214"/>
      <c r="D41" s="86" t="s">
        <v>174</v>
      </c>
      <c r="E41" s="8" t="s">
        <v>193</v>
      </c>
    </row>
    <row r="42" spans="1:5" ht="15.75" customHeight="1">
      <c r="A42" s="59">
        <f t="shared" si="0"/>
        <v>6</v>
      </c>
      <c r="B42" s="213" t="s">
        <v>165</v>
      </c>
      <c r="C42" s="214"/>
      <c r="D42" s="86" t="s">
        <v>175</v>
      </c>
      <c r="E42" s="8" t="s">
        <v>194</v>
      </c>
    </row>
    <row r="43" spans="1:5" ht="15.75" customHeight="1">
      <c r="A43" s="59">
        <f t="shared" si="0"/>
        <v>7</v>
      </c>
      <c r="B43" s="213" t="s">
        <v>166</v>
      </c>
      <c r="C43" s="214"/>
      <c r="D43" s="86" t="s">
        <v>176</v>
      </c>
      <c r="E43" s="8" t="s">
        <v>195</v>
      </c>
    </row>
    <row r="44" spans="1:5" ht="15.75" customHeight="1">
      <c r="A44" s="59">
        <f t="shared" si="0"/>
        <v>8</v>
      </c>
      <c r="B44" s="213" t="s">
        <v>167</v>
      </c>
      <c r="C44" s="214"/>
      <c r="D44" s="86" t="s">
        <v>177</v>
      </c>
      <c r="E44" s="8" t="s">
        <v>193</v>
      </c>
    </row>
    <row r="45" spans="1:5" ht="15.75" customHeight="1">
      <c r="A45" s="59">
        <f t="shared" si="0"/>
        <v>9</v>
      </c>
      <c r="B45" s="213" t="s">
        <v>167</v>
      </c>
      <c r="C45" s="214"/>
      <c r="D45" s="86" t="s">
        <v>178</v>
      </c>
      <c r="E45" s="8" t="s">
        <v>193</v>
      </c>
    </row>
    <row r="46" spans="1:5" ht="15.75" customHeight="1">
      <c r="A46" s="59">
        <f t="shared" si="0"/>
        <v>10</v>
      </c>
      <c r="B46" s="213" t="s">
        <v>95</v>
      </c>
      <c r="C46" s="214"/>
      <c r="D46" s="86" t="s">
        <v>179</v>
      </c>
      <c r="E46" s="8" t="s">
        <v>193</v>
      </c>
    </row>
    <row r="47" spans="1:5" ht="15.75" customHeight="1">
      <c r="A47" s="59">
        <f t="shared" si="0"/>
        <v>11</v>
      </c>
      <c r="B47" s="213" t="s">
        <v>168</v>
      </c>
      <c r="C47" s="214"/>
      <c r="D47" s="86" t="s">
        <v>180</v>
      </c>
      <c r="E47" s="8" t="s">
        <v>196</v>
      </c>
    </row>
    <row r="48" spans="1:5" ht="15.75" customHeight="1">
      <c r="A48" s="59">
        <f t="shared" si="0"/>
        <v>12</v>
      </c>
      <c r="B48" s="213" t="s">
        <v>97</v>
      </c>
      <c r="C48" s="214"/>
      <c r="D48" s="86" t="s">
        <v>181</v>
      </c>
      <c r="E48" s="8" t="s">
        <v>192</v>
      </c>
    </row>
    <row r="49" spans="1:5" ht="15.75" customHeight="1">
      <c r="A49" s="59">
        <f t="shared" si="0"/>
        <v>13</v>
      </c>
      <c r="B49" s="213" t="s">
        <v>97</v>
      </c>
      <c r="C49" s="214"/>
      <c r="D49" s="86" t="s">
        <v>182</v>
      </c>
      <c r="E49" s="8" t="s">
        <v>195</v>
      </c>
    </row>
    <row r="50" spans="1:5" ht="15.75" customHeight="1">
      <c r="A50" s="59">
        <f t="shared" si="0"/>
        <v>14</v>
      </c>
      <c r="B50" s="213" t="s">
        <v>97</v>
      </c>
      <c r="C50" s="214"/>
      <c r="D50" s="86" t="s">
        <v>183</v>
      </c>
      <c r="E50" s="8" t="s">
        <v>196</v>
      </c>
    </row>
    <row r="51" spans="1:5" ht="15.75" customHeight="1">
      <c r="A51" s="59">
        <f t="shared" si="0"/>
        <v>15</v>
      </c>
      <c r="B51" s="213" t="s">
        <v>97</v>
      </c>
      <c r="C51" s="214"/>
      <c r="D51" s="86" t="s">
        <v>184</v>
      </c>
      <c r="E51" s="8" t="s">
        <v>193</v>
      </c>
    </row>
    <row r="52" spans="1:5" ht="15.75" customHeight="1">
      <c r="A52" s="59">
        <f t="shared" si="0"/>
        <v>16</v>
      </c>
      <c r="B52" s="213" t="s">
        <v>169</v>
      </c>
      <c r="C52" s="214"/>
      <c r="D52" s="86" t="s">
        <v>185</v>
      </c>
      <c r="E52" s="8" t="s">
        <v>192</v>
      </c>
    </row>
    <row r="53" spans="1:5" ht="15.75" customHeight="1">
      <c r="A53" s="59">
        <f t="shared" si="0"/>
        <v>17</v>
      </c>
      <c r="B53" s="213" t="s">
        <v>169</v>
      </c>
      <c r="C53" s="214"/>
      <c r="D53" s="86" t="s">
        <v>186</v>
      </c>
      <c r="E53" s="8" t="s">
        <v>193</v>
      </c>
    </row>
    <row r="54" spans="1:5" ht="15.75" customHeight="1">
      <c r="A54" s="59">
        <f t="shared" si="0"/>
        <v>18</v>
      </c>
      <c r="B54" s="213" t="s">
        <v>99</v>
      </c>
      <c r="C54" s="214"/>
      <c r="D54" s="86" t="s">
        <v>187</v>
      </c>
      <c r="E54" s="8" t="s">
        <v>196</v>
      </c>
    </row>
    <row r="55" spans="1:5" ht="15.75" customHeight="1">
      <c r="A55" s="59">
        <f t="shared" si="0"/>
        <v>19</v>
      </c>
      <c r="B55" s="213" t="s">
        <v>99</v>
      </c>
      <c r="C55" s="214"/>
      <c r="D55" s="86" t="s">
        <v>188</v>
      </c>
      <c r="E55" s="8" t="s">
        <v>192</v>
      </c>
    </row>
    <row r="56" spans="1:5" ht="15.75" customHeight="1">
      <c r="A56" s="59">
        <f t="shared" si="0"/>
        <v>20</v>
      </c>
      <c r="B56" s="213" t="s">
        <v>81</v>
      </c>
      <c r="C56" s="214"/>
      <c r="D56" s="86" t="s">
        <v>189</v>
      </c>
      <c r="E56" s="8" t="s">
        <v>195</v>
      </c>
    </row>
    <row r="57" spans="1:5" ht="15.75" customHeight="1">
      <c r="A57" s="59">
        <f t="shared" si="0"/>
        <v>21</v>
      </c>
      <c r="B57" s="213" t="s">
        <v>81</v>
      </c>
      <c r="C57" s="214"/>
      <c r="D57" s="86" t="s">
        <v>190</v>
      </c>
      <c r="E57" s="8" t="s">
        <v>194</v>
      </c>
    </row>
    <row r="58" spans="1:5" ht="15.75" customHeight="1">
      <c r="A58" s="59">
        <f t="shared" si="0"/>
        <v>22</v>
      </c>
      <c r="B58" s="213" t="s">
        <v>100</v>
      </c>
      <c r="C58" s="214"/>
      <c r="D58" s="86" t="s">
        <v>191</v>
      </c>
      <c r="E58" s="8" t="s">
        <v>213</v>
      </c>
    </row>
    <row r="59" spans="1:5" ht="12" customHeight="1">
      <c r="A59" s="64"/>
      <c r="B59" s="65"/>
      <c r="C59" s="65"/>
      <c r="D59" s="66"/>
      <c r="E59" s="67"/>
    </row>
    <row r="60" spans="1:5" ht="15.75" customHeight="1">
      <c r="A60" s="144" t="s">
        <v>5</v>
      </c>
      <c r="B60" s="103"/>
      <c r="C60" s="103"/>
      <c r="D60" s="102"/>
      <c r="E60" s="102"/>
    </row>
    <row r="61" spans="1:5" ht="15.75" customHeight="1">
      <c r="A61" s="2"/>
      <c r="B61" s="2"/>
      <c r="C61" s="2"/>
    </row>
    <row r="62" spans="1:5" ht="15.75" customHeight="1">
      <c r="A62" s="205" t="s">
        <v>6</v>
      </c>
      <c r="B62" s="205"/>
      <c r="C62" s="205"/>
      <c r="D62" s="205"/>
      <c r="E62" s="205"/>
    </row>
    <row r="63" spans="1:5" ht="45" customHeight="1">
      <c r="A63" s="5" t="s">
        <v>7</v>
      </c>
      <c r="B63" s="228" t="s">
        <v>217</v>
      </c>
      <c r="C63" s="229"/>
      <c r="D63" s="229"/>
      <c r="E63" s="230"/>
    </row>
    <row r="64" spans="1:5" ht="15.75" customHeight="1">
      <c r="A64" s="1"/>
      <c r="B64" s="1"/>
      <c r="C64" s="1"/>
    </row>
    <row r="65" spans="1:6" ht="11.25" customHeight="1">
      <c r="A65" s="227" t="s">
        <v>210</v>
      </c>
      <c r="B65" s="227"/>
      <c r="C65" s="227"/>
      <c r="D65" s="227"/>
      <c r="E65" s="227"/>
      <c r="F65" s="13"/>
    </row>
    <row r="66" spans="1:6" ht="6.75" customHeight="1">
      <c r="A66" s="227"/>
      <c r="B66" s="227"/>
      <c r="C66" s="227"/>
      <c r="D66" s="227"/>
      <c r="E66" s="227"/>
      <c r="F66" s="13"/>
    </row>
    <row r="67" spans="1:6" ht="15.75" hidden="1" customHeight="1">
      <c r="A67" s="227"/>
      <c r="B67" s="227"/>
      <c r="C67" s="227"/>
      <c r="D67" s="227"/>
      <c r="E67" s="227"/>
      <c r="F67" s="13"/>
    </row>
    <row r="68" spans="1:6" ht="15.75" customHeight="1"/>
    <row r="69" spans="1:6" ht="21.75" customHeight="1">
      <c r="A69" s="23" t="s">
        <v>8</v>
      </c>
      <c r="B69" s="23" t="s">
        <v>9</v>
      </c>
      <c r="C69" s="23" t="s">
        <v>10</v>
      </c>
      <c r="D69" s="23" t="s">
        <v>11</v>
      </c>
      <c r="E69" s="19" t="s">
        <v>12</v>
      </c>
    </row>
    <row r="70" spans="1:6" ht="76.5" customHeight="1">
      <c r="A70" s="237" t="s">
        <v>13</v>
      </c>
      <c r="B70" s="240" t="s">
        <v>220</v>
      </c>
      <c r="C70" s="244" t="s">
        <v>221</v>
      </c>
      <c r="D70" s="243" t="s">
        <v>222</v>
      </c>
      <c r="E70" s="94" t="s">
        <v>214</v>
      </c>
    </row>
    <row r="71" spans="1:6" ht="91.5" customHeight="1">
      <c r="A71" s="238"/>
      <c r="B71" s="241"/>
      <c r="C71" s="245"/>
      <c r="D71" s="241"/>
      <c r="E71" s="92" t="s">
        <v>212</v>
      </c>
    </row>
    <row r="72" spans="1:6" ht="87.75" customHeight="1">
      <c r="A72" s="238"/>
      <c r="B72" s="241"/>
      <c r="C72" s="245"/>
      <c r="D72" s="241"/>
      <c r="E72" s="20" t="s">
        <v>203</v>
      </c>
    </row>
    <row r="73" spans="1:6" ht="78.75" customHeight="1">
      <c r="A73" s="239"/>
      <c r="B73" s="242"/>
      <c r="C73" s="246"/>
      <c r="D73" s="242"/>
      <c r="E73" s="21" t="s">
        <v>204</v>
      </c>
    </row>
    <row r="74" spans="1:6" ht="15.75" customHeight="1"/>
    <row r="75" spans="1:6" ht="15.75" customHeight="1"/>
    <row r="76" spans="1:6" ht="15.75" customHeight="1"/>
    <row r="77" spans="1:6" ht="15.75" customHeight="1">
      <c r="A77" s="144" t="s">
        <v>14</v>
      </c>
      <c r="B77" s="102"/>
      <c r="C77" s="102"/>
      <c r="D77" s="102"/>
      <c r="E77" s="102"/>
    </row>
    <row r="78" spans="1:6" ht="15.75" customHeight="1">
      <c r="A78" s="2"/>
    </row>
    <row r="79" spans="1:6" ht="15.75" customHeight="1">
      <c r="A79" s="156" t="s">
        <v>80</v>
      </c>
      <c r="B79" s="101"/>
      <c r="C79" s="101"/>
      <c r="D79" s="102"/>
      <c r="E79" s="102"/>
    </row>
    <row r="80" spans="1:6" ht="36" customHeight="1">
      <c r="A80" s="23" t="s">
        <v>15</v>
      </c>
      <c r="B80" s="23" t="s">
        <v>16</v>
      </c>
      <c r="C80" s="23" t="s">
        <v>17</v>
      </c>
    </row>
    <row r="81" spans="1:5" ht="22.5" customHeight="1">
      <c r="A81" s="6" t="s">
        <v>223</v>
      </c>
      <c r="B81" s="17">
        <v>1</v>
      </c>
      <c r="C81" s="105" t="s">
        <v>79</v>
      </c>
    </row>
    <row r="82" spans="1:5" ht="22.5" customHeight="1">
      <c r="A82" s="250" t="s">
        <v>227</v>
      </c>
      <c r="B82" s="251"/>
      <c r="C82" s="252"/>
    </row>
    <row r="83" spans="1:5" ht="22.5" customHeight="1">
      <c r="A83" s="63"/>
      <c r="B83" s="106"/>
      <c r="C83" s="107"/>
    </row>
    <row r="84" spans="1:5" ht="15.75" customHeight="1"/>
    <row r="85" spans="1:5" ht="15.75">
      <c r="A85" s="156" t="s">
        <v>18</v>
      </c>
      <c r="B85" s="101"/>
      <c r="C85" s="101"/>
      <c r="D85" s="102"/>
      <c r="E85" s="102"/>
    </row>
    <row r="86" spans="1:5" ht="34.5" customHeight="1">
      <c r="A86" s="23" t="s">
        <v>15</v>
      </c>
      <c r="B86" s="23" t="s">
        <v>16</v>
      </c>
      <c r="C86" s="23" t="s">
        <v>19</v>
      </c>
    </row>
    <row r="87" spans="1:5" ht="17.25" customHeight="1">
      <c r="A87" s="6" t="s">
        <v>223</v>
      </c>
      <c r="B87" s="15">
        <v>1</v>
      </c>
      <c r="C87" s="105" t="s">
        <v>162</v>
      </c>
      <c r="D87" s="62"/>
    </row>
    <row r="88" spans="1:5" ht="23.25" customHeight="1">
      <c r="A88" s="250" t="s">
        <v>227</v>
      </c>
      <c r="B88" s="251"/>
      <c r="C88" s="252"/>
      <c r="D88" s="62"/>
    </row>
    <row r="89" spans="1:5" ht="15.75" customHeight="1"/>
    <row r="90" spans="1:5" ht="19.5" customHeight="1">
      <c r="A90" s="209" t="s">
        <v>20</v>
      </c>
      <c r="B90" s="209"/>
      <c r="C90" s="209"/>
      <c r="D90" s="209"/>
      <c r="E90" s="209"/>
    </row>
    <row r="91" spans="1:5">
      <c r="A91" s="145"/>
      <c r="B91" s="142"/>
      <c r="C91" s="142"/>
      <c r="D91" s="142"/>
      <c r="E91" s="142"/>
    </row>
    <row r="92" spans="1:5" ht="36.75" customHeight="1">
      <c r="A92" s="146" t="s">
        <v>15</v>
      </c>
      <c r="B92" s="147" t="s">
        <v>21</v>
      </c>
      <c r="C92" s="147" t="s">
        <v>22</v>
      </c>
      <c r="D92" s="147" t="s">
        <v>23</v>
      </c>
      <c r="E92" s="148" t="s">
        <v>24</v>
      </c>
    </row>
    <row r="93" spans="1:5">
      <c r="A93" s="149" t="s">
        <v>223</v>
      </c>
      <c r="B93" s="150" t="s">
        <v>291</v>
      </c>
      <c r="C93" s="150" t="s">
        <v>288</v>
      </c>
      <c r="D93" s="150" t="s">
        <v>88</v>
      </c>
      <c r="E93" s="16" t="s">
        <v>89</v>
      </c>
    </row>
    <row r="94" spans="1:5">
      <c r="A94" s="149" t="s">
        <v>263</v>
      </c>
      <c r="B94" s="150" t="s">
        <v>292</v>
      </c>
      <c r="C94" s="150" t="s">
        <v>289</v>
      </c>
      <c r="D94" s="150" t="s">
        <v>88</v>
      </c>
      <c r="E94" s="16" t="s">
        <v>89</v>
      </c>
    </row>
    <row r="95" spans="1:5">
      <c r="A95" s="149" t="s">
        <v>264</v>
      </c>
      <c r="B95" s="150" t="s">
        <v>293</v>
      </c>
      <c r="C95" s="150" t="s">
        <v>290</v>
      </c>
      <c r="D95" s="150" t="s">
        <v>290</v>
      </c>
      <c r="E95" s="16" t="s">
        <v>89</v>
      </c>
    </row>
    <row r="96" spans="1:5">
      <c r="A96" s="89"/>
      <c r="B96" s="90"/>
      <c r="C96" s="90"/>
      <c r="D96" s="90"/>
      <c r="E96" s="91"/>
    </row>
    <row r="97" spans="1:9" ht="19.5" customHeight="1">
      <c r="A97" s="210" t="s">
        <v>205</v>
      </c>
      <c r="B97" s="210"/>
      <c r="C97" s="210"/>
      <c r="D97" s="210"/>
      <c r="E97" s="210"/>
      <c r="F97" s="102"/>
      <c r="G97" s="102"/>
    </row>
    <row r="98" spans="1:9" ht="31.5" customHeight="1">
      <c r="A98" s="19" t="s">
        <v>32</v>
      </c>
      <c r="B98" s="19" t="s">
        <v>26</v>
      </c>
      <c r="C98" s="19" t="s">
        <v>27</v>
      </c>
      <c r="D98" s="19" t="s">
        <v>28</v>
      </c>
      <c r="E98" s="19" t="s">
        <v>29</v>
      </c>
      <c r="F98" s="19" t="s">
        <v>30</v>
      </c>
      <c r="G98" s="32" t="s">
        <v>31</v>
      </c>
    </row>
    <row r="99" spans="1:9" ht="30">
      <c r="A99" s="16" t="s">
        <v>228</v>
      </c>
      <c r="B99" s="27" t="s">
        <v>113</v>
      </c>
      <c r="C99" s="24" t="s">
        <v>114</v>
      </c>
      <c r="D99" s="27" t="s">
        <v>115</v>
      </c>
      <c r="E99" s="24" t="s">
        <v>116</v>
      </c>
      <c r="F99" s="25">
        <v>1</v>
      </c>
      <c r="G99" s="25">
        <v>0.19</v>
      </c>
      <c r="I99" s="254"/>
    </row>
    <row r="100" spans="1:9" ht="45">
      <c r="A100" s="16" t="s">
        <v>228</v>
      </c>
      <c r="B100" s="27" t="s">
        <v>117</v>
      </c>
      <c r="C100" s="27" t="s">
        <v>118</v>
      </c>
      <c r="D100" s="27" t="s">
        <v>115</v>
      </c>
      <c r="E100" s="24" t="s">
        <v>116</v>
      </c>
      <c r="F100" s="25">
        <v>1</v>
      </c>
      <c r="G100" s="25">
        <v>0.06</v>
      </c>
      <c r="I100" s="254"/>
    </row>
    <row r="101" spans="1:9" ht="30">
      <c r="A101" s="16" t="s">
        <v>228</v>
      </c>
      <c r="B101" s="27" t="s">
        <v>119</v>
      </c>
      <c r="C101" s="27" t="s">
        <v>120</v>
      </c>
      <c r="D101" s="27" t="s">
        <v>115</v>
      </c>
      <c r="E101" s="24" t="s">
        <v>116</v>
      </c>
      <c r="F101" s="25">
        <v>1</v>
      </c>
      <c r="G101" s="25">
        <v>0.19</v>
      </c>
      <c r="I101" s="254"/>
    </row>
    <row r="102" spans="1:9" ht="15.75" customHeight="1">
      <c r="A102" s="26"/>
      <c r="B102" s="26"/>
      <c r="C102" s="26"/>
      <c r="D102" s="26"/>
      <c r="E102" s="26"/>
      <c r="F102" s="26"/>
      <c r="G102" s="26"/>
      <c r="H102" s="26"/>
    </row>
    <row r="103" spans="1:9" ht="15.75" customHeight="1">
      <c r="A103" s="26"/>
      <c r="B103" s="26"/>
      <c r="C103" s="26"/>
      <c r="D103" s="26"/>
      <c r="E103" s="26"/>
      <c r="F103" s="26"/>
      <c r="G103" s="26"/>
      <c r="H103" s="26"/>
    </row>
    <row r="104" spans="1:9" ht="15.75" customHeight="1">
      <c r="A104" s="26"/>
      <c r="B104" s="26"/>
      <c r="C104" s="26"/>
      <c r="D104" s="26"/>
      <c r="E104" s="26"/>
      <c r="F104" s="26"/>
      <c r="G104" s="26"/>
      <c r="H104" s="26"/>
    </row>
    <row r="105" spans="1:9" ht="15.75" customHeight="1">
      <c r="A105" s="26"/>
      <c r="B105" s="26"/>
      <c r="C105" s="26"/>
      <c r="D105" s="26"/>
      <c r="E105" s="26"/>
      <c r="F105" s="26"/>
      <c r="G105" s="26"/>
      <c r="H105" s="26"/>
    </row>
    <row r="106" spans="1:9" ht="15.75" customHeight="1">
      <c r="A106" s="26"/>
      <c r="B106" s="26"/>
      <c r="C106" s="26"/>
      <c r="D106" s="26"/>
      <c r="E106" s="26"/>
      <c r="F106" s="26"/>
      <c r="G106" s="26"/>
      <c r="H106" s="26"/>
    </row>
    <row r="107" spans="1:9" ht="15.75" customHeight="1">
      <c r="A107" s="26"/>
      <c r="B107" s="26"/>
      <c r="C107" s="26"/>
      <c r="D107" s="26"/>
      <c r="E107" s="26"/>
      <c r="F107" s="26"/>
      <c r="G107" s="26"/>
      <c r="H107" s="26"/>
    </row>
    <row r="108" spans="1:9" ht="15.75" customHeight="1">
      <c r="A108" s="26"/>
      <c r="B108" s="26"/>
      <c r="C108" s="26"/>
      <c r="D108" s="26"/>
      <c r="E108" s="26"/>
      <c r="F108" s="26"/>
      <c r="G108" s="26"/>
      <c r="H108" s="26"/>
    </row>
    <row r="109" spans="1:9" ht="15.75" customHeight="1">
      <c r="A109" s="26"/>
      <c r="B109" s="26"/>
      <c r="C109" s="26"/>
      <c r="D109" s="26"/>
      <c r="E109" s="26"/>
      <c r="F109" s="26"/>
      <c r="G109" s="26"/>
      <c r="H109" s="26"/>
    </row>
    <row r="110" spans="1:9" ht="15.75" customHeight="1">
      <c r="A110" s="26"/>
      <c r="B110" s="26"/>
      <c r="C110" s="26"/>
      <c r="D110" s="26"/>
      <c r="E110" s="26"/>
      <c r="F110" s="26"/>
      <c r="G110" s="26"/>
      <c r="H110" s="26"/>
    </row>
    <row r="111" spans="1:9" ht="15.75" customHeight="1">
      <c r="A111" s="26"/>
      <c r="B111" s="26"/>
      <c r="C111" s="26"/>
      <c r="D111" s="26"/>
      <c r="E111" s="26"/>
      <c r="F111" s="26"/>
      <c r="G111" s="26"/>
      <c r="H111" s="26"/>
    </row>
    <row r="112" spans="1:9" ht="15.75" customHeight="1">
      <c r="A112" s="26"/>
      <c r="B112" s="26"/>
      <c r="C112" s="26"/>
      <c r="D112" s="26"/>
      <c r="E112" s="26"/>
      <c r="F112" s="26"/>
      <c r="G112" s="26"/>
      <c r="H112" s="26"/>
    </row>
    <row r="113" spans="1:8" ht="15.75" customHeight="1">
      <c r="A113" s="26"/>
      <c r="B113" s="26"/>
      <c r="C113" s="26"/>
      <c r="D113" s="26"/>
      <c r="E113" s="26"/>
      <c r="F113" s="26"/>
      <c r="G113" s="26"/>
      <c r="H113" s="26"/>
    </row>
    <row r="114" spans="1:8" ht="15.75" customHeight="1">
      <c r="A114" s="26"/>
      <c r="B114" s="26"/>
      <c r="C114" s="26"/>
      <c r="D114" s="26"/>
      <c r="E114" s="26"/>
      <c r="F114" s="26"/>
      <c r="G114" s="26"/>
      <c r="H114" s="26"/>
    </row>
    <row r="115" spans="1:8" ht="15.75" customHeight="1">
      <c r="A115" s="26"/>
      <c r="B115" s="26"/>
      <c r="C115" s="26"/>
      <c r="D115" s="26"/>
      <c r="E115" s="26"/>
      <c r="F115" s="26"/>
      <c r="G115" s="26"/>
      <c r="H115" s="26"/>
    </row>
    <row r="116" spans="1:8" ht="15.75" customHeight="1">
      <c r="A116" s="26"/>
      <c r="B116" s="26"/>
      <c r="C116" s="26"/>
      <c r="D116" s="26"/>
      <c r="E116" s="26"/>
      <c r="F116" s="26"/>
      <c r="G116" s="26"/>
      <c r="H116" s="26"/>
    </row>
    <row r="117" spans="1:8" ht="15.75" customHeight="1">
      <c r="A117" s="26"/>
      <c r="B117" s="26"/>
      <c r="C117" s="26"/>
      <c r="D117" s="26"/>
      <c r="E117" s="26"/>
      <c r="F117" s="26"/>
      <c r="G117" s="26"/>
      <c r="H117" s="26"/>
    </row>
    <row r="118" spans="1:8" ht="15.75" customHeight="1">
      <c r="A118" s="26"/>
      <c r="B118" s="26"/>
      <c r="C118" s="26"/>
      <c r="D118" s="26"/>
      <c r="E118" s="26"/>
      <c r="F118" s="26"/>
      <c r="G118" s="26"/>
      <c r="H118" s="26"/>
    </row>
    <row r="119" spans="1:8" ht="15.75" customHeight="1">
      <c r="A119" s="26"/>
      <c r="B119" s="26"/>
      <c r="C119" s="26"/>
      <c r="D119" s="26"/>
      <c r="E119" s="26"/>
      <c r="F119" s="26"/>
      <c r="G119" s="26"/>
      <c r="H119" s="26"/>
    </row>
    <row r="120" spans="1:8" ht="15.75" customHeight="1">
      <c r="A120" s="26"/>
      <c r="B120" s="26"/>
      <c r="C120" s="26"/>
      <c r="D120" s="26"/>
      <c r="E120" s="26"/>
      <c r="F120" s="26"/>
      <c r="G120" s="26"/>
      <c r="H120" s="26"/>
    </row>
    <row r="121" spans="1:8" ht="15.75" customHeight="1">
      <c r="A121" s="26"/>
      <c r="B121" s="26"/>
      <c r="C121" s="26"/>
      <c r="D121" s="26"/>
      <c r="E121" s="26"/>
      <c r="F121" s="26"/>
      <c r="G121" s="26"/>
      <c r="H121" s="26"/>
    </row>
    <row r="122" spans="1:8" ht="15.75" customHeight="1">
      <c r="A122" s="26"/>
      <c r="B122" s="26"/>
      <c r="C122" s="26"/>
      <c r="D122" s="26"/>
      <c r="E122" s="26"/>
      <c r="F122" s="26"/>
      <c r="G122" s="26"/>
      <c r="H122" s="26"/>
    </row>
    <row r="123" spans="1:8" ht="15.75" customHeight="1">
      <c r="A123" s="26"/>
      <c r="B123" s="26"/>
      <c r="C123" s="26"/>
      <c r="D123" s="26"/>
      <c r="E123" s="26"/>
      <c r="F123" s="26"/>
      <c r="G123" s="26"/>
      <c r="H123" s="26"/>
    </row>
    <row r="124" spans="1:8" ht="15.75" customHeight="1">
      <c r="A124" s="26"/>
      <c r="B124" s="26"/>
      <c r="C124" s="26"/>
      <c r="D124" s="26"/>
      <c r="E124" s="26"/>
      <c r="F124" s="26"/>
      <c r="G124" s="26"/>
      <c r="H124" s="26"/>
    </row>
    <row r="125" spans="1:8" ht="15.75" customHeight="1">
      <c r="A125" s="26"/>
      <c r="B125" s="26"/>
      <c r="C125" s="26"/>
      <c r="D125" s="26"/>
      <c r="E125" s="26"/>
      <c r="F125" s="26"/>
      <c r="G125" s="26"/>
      <c r="H125" s="26"/>
    </row>
    <row r="126" spans="1:8" ht="15.75" customHeight="1">
      <c r="A126" s="26"/>
      <c r="B126" s="26"/>
      <c r="C126" s="26"/>
      <c r="D126" s="26"/>
      <c r="E126" s="26"/>
      <c r="F126" s="26"/>
      <c r="G126" s="26"/>
      <c r="H126" s="26"/>
    </row>
    <row r="127" spans="1:8" ht="15.75" customHeight="1">
      <c r="A127" s="26"/>
      <c r="B127" s="26"/>
      <c r="C127" s="26"/>
      <c r="D127" s="26"/>
      <c r="E127" s="26"/>
      <c r="F127" s="26"/>
      <c r="G127" s="26"/>
      <c r="H127" s="26"/>
    </row>
    <row r="128" spans="1:8" ht="15.75" customHeight="1">
      <c r="A128" s="26"/>
      <c r="B128" s="26"/>
      <c r="C128" s="26"/>
      <c r="D128" s="26"/>
      <c r="E128" s="26"/>
      <c r="F128" s="26"/>
      <c r="G128" s="26"/>
      <c r="H128" s="26"/>
    </row>
    <row r="129" spans="1:9" ht="15.75" customHeight="1">
      <c r="A129" s="26"/>
      <c r="B129" s="26"/>
      <c r="C129" s="26"/>
      <c r="D129" s="26"/>
      <c r="E129" s="26"/>
      <c r="F129" s="26"/>
      <c r="G129" s="26"/>
      <c r="H129" s="26"/>
    </row>
    <row r="130" spans="1:9" ht="15.75" customHeight="1">
      <c r="A130" s="210" t="s">
        <v>206</v>
      </c>
      <c r="B130" s="210"/>
      <c r="C130" s="210"/>
      <c r="D130" s="210"/>
      <c r="E130" s="210"/>
      <c r="F130" s="210"/>
    </row>
    <row r="131" spans="1:9" ht="15.75" customHeight="1">
      <c r="C131" s="226" t="s">
        <v>33</v>
      </c>
      <c r="D131" s="226"/>
      <c r="E131" s="226"/>
      <c r="F131" s="226"/>
    </row>
    <row r="132" spans="1:9" ht="15.75" customHeight="1">
      <c r="A132" s="19" t="s">
        <v>25</v>
      </c>
      <c r="B132" s="19" t="s">
        <v>26</v>
      </c>
      <c r="C132" s="19" t="s">
        <v>34</v>
      </c>
      <c r="D132" s="19" t="s">
        <v>35</v>
      </c>
      <c r="E132" s="19" t="s">
        <v>36</v>
      </c>
      <c r="F132" s="19" t="s">
        <v>37</v>
      </c>
    </row>
    <row r="133" spans="1:9" ht="60">
      <c r="A133" s="4">
        <v>1</v>
      </c>
      <c r="B133" s="81" t="s">
        <v>202</v>
      </c>
      <c r="C133" s="28" t="s">
        <v>121</v>
      </c>
      <c r="D133" s="28" t="s">
        <v>121</v>
      </c>
      <c r="E133" s="28" t="s">
        <v>121</v>
      </c>
      <c r="F133" s="28" t="s">
        <v>121</v>
      </c>
    </row>
    <row r="134" spans="1:9">
      <c r="A134" s="26"/>
      <c r="B134" s="261"/>
      <c r="C134" s="262"/>
      <c r="D134" s="262"/>
      <c r="E134" s="262"/>
      <c r="F134" s="262"/>
    </row>
    <row r="135" spans="1:9">
      <c r="A135" s="26"/>
      <c r="B135" s="261"/>
      <c r="C135" s="262"/>
      <c r="D135" s="262"/>
      <c r="E135" s="262"/>
      <c r="F135" s="262"/>
    </row>
    <row r="136" spans="1:9">
      <c r="A136" s="26"/>
      <c r="B136" s="261"/>
      <c r="C136" s="262"/>
      <c r="D136" s="262"/>
      <c r="E136" s="262"/>
      <c r="F136" s="262"/>
    </row>
    <row r="137" spans="1:9" ht="15.75" customHeight="1"/>
    <row r="138" spans="1:9" ht="15.75" customHeight="1">
      <c r="A138" s="155" t="s">
        <v>38</v>
      </c>
      <c r="B138" s="155"/>
      <c r="C138" s="155"/>
      <c r="D138" s="155"/>
      <c r="E138" s="155"/>
      <c r="F138" s="155"/>
      <c r="G138" s="155"/>
    </row>
    <row r="139" spans="1:9" ht="46.5" customHeight="1">
      <c r="A139" s="87" t="s">
        <v>40</v>
      </c>
      <c r="B139" s="19" t="s">
        <v>26</v>
      </c>
      <c r="C139" s="19" t="s">
        <v>27</v>
      </c>
      <c r="D139" s="121" t="s">
        <v>28</v>
      </c>
      <c r="E139" s="19" t="s">
        <v>29</v>
      </c>
      <c r="F139" s="32" t="s">
        <v>31</v>
      </c>
      <c r="G139" s="32" t="s">
        <v>39</v>
      </c>
    </row>
    <row r="140" spans="1:9" ht="109.5" customHeight="1">
      <c r="A140" s="42" t="s">
        <v>122</v>
      </c>
      <c r="B140" s="31" t="s">
        <v>123</v>
      </c>
      <c r="C140" s="31" t="s">
        <v>124</v>
      </c>
      <c r="D140" s="29">
        <v>649003</v>
      </c>
      <c r="E140" s="30" t="s">
        <v>149</v>
      </c>
      <c r="F140" s="109">
        <v>0.34379999999999999</v>
      </c>
      <c r="G140" s="110">
        <v>223.101</v>
      </c>
      <c r="I140" s="254"/>
    </row>
    <row r="141" spans="1:9" ht="24" customHeight="1">
      <c r="B141" s="69"/>
      <c r="C141" s="69"/>
      <c r="D141" s="70"/>
      <c r="E141" s="71"/>
      <c r="F141" s="71"/>
      <c r="H141" s="71"/>
    </row>
    <row r="142" spans="1:9" ht="24" customHeight="1">
      <c r="B142" s="69"/>
      <c r="C142" s="69"/>
      <c r="D142" s="70"/>
      <c r="E142" s="71"/>
      <c r="F142" s="72"/>
      <c r="H142" s="39"/>
    </row>
    <row r="143" spans="1:9" ht="24" customHeight="1">
      <c r="A143" s="40"/>
      <c r="B143" s="69"/>
      <c r="C143" s="69"/>
      <c r="D143" s="70"/>
      <c r="E143" s="71"/>
      <c r="F143" s="72"/>
      <c r="H143" s="39"/>
    </row>
    <row r="144" spans="1:9" ht="24" customHeight="1">
      <c r="A144" s="40"/>
      <c r="B144" s="69"/>
      <c r="C144" s="69"/>
      <c r="D144" s="70"/>
      <c r="E144" s="71"/>
      <c r="F144" s="72"/>
      <c r="H144" s="39"/>
    </row>
    <row r="145" spans="1:8" ht="24" customHeight="1">
      <c r="A145" s="40"/>
      <c r="B145" s="69"/>
      <c r="C145" s="69"/>
      <c r="D145" s="70"/>
      <c r="E145" s="71"/>
      <c r="F145" s="72"/>
      <c r="G145" s="73"/>
      <c r="H145" s="39"/>
    </row>
    <row r="146" spans="1:8" ht="24" customHeight="1">
      <c r="A146" s="40"/>
      <c r="B146" s="69"/>
      <c r="C146" s="69"/>
      <c r="D146" s="70"/>
      <c r="E146" s="71"/>
      <c r="F146" s="72"/>
      <c r="G146" s="73"/>
      <c r="H146" s="39"/>
    </row>
    <row r="147" spans="1:8" ht="24" customHeight="1">
      <c r="A147" s="40"/>
      <c r="B147" s="69"/>
      <c r="C147" s="69"/>
      <c r="D147" s="70"/>
      <c r="E147" s="71"/>
      <c r="F147" s="72"/>
      <c r="G147" s="73"/>
      <c r="H147" s="39"/>
    </row>
    <row r="148" spans="1:8" ht="24" customHeight="1">
      <c r="A148" s="40"/>
      <c r="B148" s="69"/>
      <c r="C148" s="69"/>
      <c r="D148" s="70"/>
      <c r="E148" s="71"/>
      <c r="F148" s="72"/>
      <c r="G148" s="73"/>
      <c r="H148" s="39"/>
    </row>
    <row r="149" spans="1:8" ht="24" customHeight="1">
      <c r="A149" s="40"/>
      <c r="B149" s="69"/>
      <c r="C149" s="69"/>
      <c r="D149" s="70"/>
      <c r="E149" s="71"/>
      <c r="F149" s="72"/>
      <c r="G149" s="73"/>
      <c r="H149" s="39"/>
    </row>
    <row r="150" spans="1:8" ht="46.5" customHeight="1"/>
    <row r="151" spans="1:8" ht="46.5" customHeight="1"/>
    <row r="152" spans="1:8" ht="46.5" customHeight="1"/>
    <row r="153" spans="1:8" ht="46.5" customHeight="1"/>
    <row r="154" spans="1:8" ht="11.25" customHeight="1"/>
    <row r="155" spans="1:8" ht="11.25" customHeight="1"/>
    <row r="156" spans="1:8" ht="11.25" customHeight="1"/>
    <row r="157" spans="1:8" ht="11.25" customHeight="1"/>
    <row r="158" spans="1:8" ht="15.75" customHeight="1">
      <c r="A158" s="205" t="s">
        <v>41</v>
      </c>
      <c r="B158" s="205"/>
      <c r="C158" s="205"/>
      <c r="D158" s="205"/>
      <c r="E158" s="205"/>
      <c r="F158" s="205"/>
      <c r="G158" s="102"/>
    </row>
    <row r="159" spans="1:8" ht="30">
      <c r="A159" s="108" t="s">
        <v>42</v>
      </c>
      <c r="B159" s="249" t="s">
        <v>43</v>
      </c>
      <c r="C159" s="249"/>
      <c r="D159" s="99" t="s">
        <v>44</v>
      </c>
      <c r="E159" s="19" t="s">
        <v>45</v>
      </c>
      <c r="F159" s="32" t="s">
        <v>46</v>
      </c>
      <c r="G159" s="19" t="s">
        <v>47</v>
      </c>
    </row>
    <row r="160" spans="1:8" ht="44.25" customHeight="1">
      <c r="A160" s="124">
        <v>383853</v>
      </c>
      <c r="B160" s="199" t="s">
        <v>240</v>
      </c>
      <c r="C160" s="206"/>
      <c r="D160" s="125">
        <v>25000000</v>
      </c>
      <c r="E160" s="124" t="s">
        <v>238</v>
      </c>
      <c r="F160" s="124" t="s">
        <v>239</v>
      </c>
      <c r="G160" s="16" t="s">
        <v>148</v>
      </c>
    </row>
    <row r="161" spans="1:8" ht="60" customHeight="1">
      <c r="A161" s="124">
        <v>378223</v>
      </c>
      <c r="B161" s="199" t="s">
        <v>236</v>
      </c>
      <c r="C161" s="206"/>
      <c r="D161" s="126">
        <v>16091899</v>
      </c>
      <c r="E161" s="43" t="s">
        <v>241</v>
      </c>
      <c r="F161" s="124" t="s">
        <v>239</v>
      </c>
      <c r="G161" s="16" t="s">
        <v>148</v>
      </c>
    </row>
    <row r="162" spans="1:8" ht="45" customHeight="1">
      <c r="A162" s="124">
        <v>378359</v>
      </c>
      <c r="B162" s="199" t="s">
        <v>237</v>
      </c>
      <c r="C162" s="206"/>
      <c r="D162" s="126">
        <v>48228020</v>
      </c>
      <c r="E162" s="83" t="s">
        <v>241</v>
      </c>
      <c r="F162" s="124" t="s">
        <v>239</v>
      </c>
      <c r="G162" s="16" t="s">
        <v>148</v>
      </c>
    </row>
    <row r="163" spans="1:8">
      <c r="A163" s="82"/>
      <c r="B163" s="76"/>
      <c r="C163" s="77"/>
      <c r="D163" s="78"/>
      <c r="E163" s="79"/>
      <c r="F163" s="80"/>
    </row>
    <row r="164" spans="1:8" ht="21" customHeight="1">
      <c r="A164" s="205" t="s">
        <v>207</v>
      </c>
      <c r="B164" s="205"/>
      <c r="C164" s="205"/>
      <c r="D164" s="205"/>
      <c r="E164" s="205"/>
      <c r="F164" s="205"/>
      <c r="G164" s="205"/>
    </row>
    <row r="165" spans="1:8" s="36" customFormat="1" ht="30">
      <c r="A165" s="47" t="s">
        <v>48</v>
      </c>
      <c r="B165" s="47" t="s">
        <v>49</v>
      </c>
      <c r="C165" s="47" t="s">
        <v>26</v>
      </c>
      <c r="D165" s="157" t="s">
        <v>199</v>
      </c>
      <c r="E165" s="157" t="s">
        <v>50</v>
      </c>
      <c r="F165" s="157" t="s">
        <v>51</v>
      </c>
      <c r="G165" s="87" t="s">
        <v>52</v>
      </c>
    </row>
    <row r="166" spans="1:8" s="36" customFormat="1" ht="15" customHeight="1">
      <c r="A166" s="114">
        <v>200</v>
      </c>
      <c r="B166" s="115"/>
      <c r="C166" s="116" t="s">
        <v>125</v>
      </c>
      <c r="D166" s="112">
        <v>2558117908</v>
      </c>
      <c r="E166" s="112">
        <v>414419844</v>
      </c>
      <c r="F166" s="113">
        <v>2143698064</v>
      </c>
      <c r="G166" s="253" t="s">
        <v>235</v>
      </c>
    </row>
    <row r="167" spans="1:8" s="36" customFormat="1">
      <c r="A167" s="24"/>
      <c r="B167" s="9">
        <v>210</v>
      </c>
      <c r="C167" s="33" t="s">
        <v>126</v>
      </c>
      <c r="D167" s="34">
        <v>605788428</v>
      </c>
      <c r="E167" s="34">
        <v>25614224</v>
      </c>
      <c r="F167" s="35">
        <v>580174204</v>
      </c>
      <c r="G167" s="253"/>
      <c r="H167" s="37"/>
    </row>
    <row r="168" spans="1:8" s="36" customFormat="1" ht="16.5" customHeight="1">
      <c r="A168" s="24"/>
      <c r="B168" s="9">
        <v>220</v>
      </c>
      <c r="C168" s="33" t="s">
        <v>127</v>
      </c>
      <c r="D168" s="34">
        <v>70000000</v>
      </c>
      <c r="E168" s="34">
        <v>0</v>
      </c>
      <c r="F168" s="35">
        <v>70000000</v>
      </c>
      <c r="G168" s="253"/>
      <c r="H168" s="74"/>
    </row>
    <row r="169" spans="1:8" s="36" customFormat="1">
      <c r="A169" s="24"/>
      <c r="B169" s="9">
        <v>230</v>
      </c>
      <c r="C169" s="33" t="s">
        <v>200</v>
      </c>
      <c r="D169" s="34">
        <v>297690380</v>
      </c>
      <c r="E169" s="34">
        <v>14675160</v>
      </c>
      <c r="F169" s="35">
        <v>283015220</v>
      </c>
      <c r="G169" s="253"/>
    </row>
    <row r="170" spans="1:8" s="36" customFormat="1">
      <c r="A170" s="24"/>
      <c r="B170" s="9">
        <v>240</v>
      </c>
      <c r="C170" s="33" t="s">
        <v>128</v>
      </c>
      <c r="D170" s="34">
        <v>1000000000</v>
      </c>
      <c r="E170" s="34">
        <v>303122960</v>
      </c>
      <c r="F170" s="35">
        <v>696877040</v>
      </c>
      <c r="G170" s="253"/>
    </row>
    <row r="171" spans="1:8" s="36" customFormat="1">
      <c r="A171" s="24"/>
      <c r="B171" s="9">
        <v>250</v>
      </c>
      <c r="C171" s="33" t="s">
        <v>129</v>
      </c>
      <c r="D171" s="34">
        <v>57600000</v>
      </c>
      <c r="E171" s="34">
        <v>28800000</v>
      </c>
      <c r="F171" s="35">
        <v>28800000</v>
      </c>
      <c r="G171" s="253"/>
    </row>
    <row r="172" spans="1:8" s="36" customFormat="1">
      <c r="A172" s="24"/>
      <c r="B172" s="9">
        <v>260</v>
      </c>
      <c r="C172" s="33" t="s">
        <v>130</v>
      </c>
      <c r="D172" s="34">
        <v>485552286</v>
      </c>
      <c r="E172" s="34">
        <v>42207500</v>
      </c>
      <c r="F172" s="35">
        <v>443344786</v>
      </c>
      <c r="G172" s="253"/>
    </row>
    <row r="173" spans="1:8" s="36" customFormat="1">
      <c r="A173" s="24"/>
      <c r="B173" s="9">
        <v>280</v>
      </c>
      <c r="C173" s="33" t="s">
        <v>131</v>
      </c>
      <c r="D173" s="34">
        <v>41486814</v>
      </c>
      <c r="E173" s="34">
        <v>0</v>
      </c>
      <c r="F173" s="35">
        <v>41486814</v>
      </c>
      <c r="G173" s="253"/>
    </row>
    <row r="174" spans="1:8" s="36" customFormat="1">
      <c r="A174" s="24"/>
      <c r="B174" s="9">
        <v>281</v>
      </c>
      <c r="C174" s="33" t="s">
        <v>229</v>
      </c>
      <c r="D174" s="34">
        <v>1450000</v>
      </c>
      <c r="E174" s="34">
        <v>0</v>
      </c>
      <c r="F174" s="35">
        <v>1450000</v>
      </c>
      <c r="G174" s="253"/>
    </row>
    <row r="175" spans="1:8" s="36" customFormat="1">
      <c r="A175" s="24"/>
      <c r="B175" s="9">
        <v>284</v>
      </c>
      <c r="C175" s="33" t="s">
        <v>230</v>
      </c>
      <c r="D175" s="34">
        <v>40036814</v>
      </c>
      <c r="E175" s="34">
        <v>0</v>
      </c>
      <c r="F175" s="35">
        <v>40036814</v>
      </c>
      <c r="G175" s="253"/>
    </row>
    <row r="176" spans="1:8" s="36" customFormat="1">
      <c r="A176" s="24"/>
      <c r="B176" s="9">
        <v>290</v>
      </c>
      <c r="C176" s="33" t="s">
        <v>132</v>
      </c>
      <c r="D176" s="34">
        <v>0</v>
      </c>
      <c r="E176" s="34">
        <v>0</v>
      </c>
      <c r="F176" s="35">
        <v>0</v>
      </c>
      <c r="G176" s="253"/>
    </row>
    <row r="177" spans="1:8" s="36" customFormat="1">
      <c r="A177" s="114">
        <v>300</v>
      </c>
      <c r="B177" s="115"/>
      <c r="C177" s="116" t="s">
        <v>133</v>
      </c>
      <c r="D177" s="112">
        <v>4709803430</v>
      </c>
      <c r="E177" s="112">
        <v>267648906</v>
      </c>
      <c r="F177" s="113">
        <v>4442154524</v>
      </c>
      <c r="G177" s="253"/>
    </row>
    <row r="178" spans="1:8" s="36" customFormat="1">
      <c r="A178" s="24"/>
      <c r="B178" s="9">
        <v>310</v>
      </c>
      <c r="C178" s="33" t="s">
        <v>134</v>
      </c>
      <c r="D178" s="34">
        <v>90000000</v>
      </c>
      <c r="E178" s="34">
        <v>755110</v>
      </c>
      <c r="F178" s="35">
        <v>89244890</v>
      </c>
      <c r="G178" s="253"/>
    </row>
    <row r="179" spans="1:8" s="36" customFormat="1">
      <c r="A179" s="24"/>
      <c r="B179" s="9">
        <v>330</v>
      </c>
      <c r="C179" s="38" t="s">
        <v>135</v>
      </c>
      <c r="D179" s="34">
        <v>3494359450</v>
      </c>
      <c r="E179" s="34">
        <v>2699600</v>
      </c>
      <c r="F179" s="35">
        <v>3491659850</v>
      </c>
      <c r="G179" s="253"/>
      <c r="H179" s="117"/>
    </row>
    <row r="180" spans="1:8" s="36" customFormat="1">
      <c r="A180" s="24"/>
      <c r="B180" s="9">
        <v>340</v>
      </c>
      <c r="C180" s="38" t="s">
        <v>136</v>
      </c>
      <c r="D180" s="34">
        <v>725443980</v>
      </c>
      <c r="E180" s="34">
        <v>250070996</v>
      </c>
      <c r="F180" s="35">
        <v>475372984</v>
      </c>
      <c r="G180" s="253"/>
    </row>
    <row r="181" spans="1:8" s="36" customFormat="1">
      <c r="A181" s="24"/>
      <c r="B181" s="9">
        <v>350</v>
      </c>
      <c r="C181" s="38" t="s">
        <v>137</v>
      </c>
      <c r="D181" s="34">
        <v>115000000</v>
      </c>
      <c r="E181" s="34">
        <v>3899200</v>
      </c>
      <c r="F181" s="35">
        <v>111100800</v>
      </c>
      <c r="G181" s="253"/>
    </row>
    <row r="182" spans="1:8" s="36" customFormat="1">
      <c r="A182" s="24"/>
      <c r="B182" s="9">
        <v>360</v>
      </c>
      <c r="C182" s="38" t="s">
        <v>201</v>
      </c>
      <c r="D182" s="34">
        <v>200000000</v>
      </c>
      <c r="E182" s="34">
        <v>0</v>
      </c>
      <c r="F182" s="35">
        <v>200000000</v>
      </c>
      <c r="G182" s="253"/>
    </row>
    <row r="183" spans="1:8" s="36" customFormat="1">
      <c r="A183" s="24"/>
      <c r="B183" s="9">
        <v>390</v>
      </c>
      <c r="C183" s="38" t="s">
        <v>138</v>
      </c>
      <c r="D183" s="34">
        <v>85000000</v>
      </c>
      <c r="E183" s="34">
        <v>10224000</v>
      </c>
      <c r="F183" s="35">
        <v>74776000</v>
      </c>
      <c r="G183" s="253"/>
    </row>
    <row r="184" spans="1:8" s="36" customFormat="1">
      <c r="A184" s="114">
        <v>500</v>
      </c>
      <c r="B184" s="115"/>
      <c r="C184" s="116" t="s">
        <v>139</v>
      </c>
      <c r="D184" s="112">
        <v>4500000000</v>
      </c>
      <c r="E184" s="112">
        <v>0</v>
      </c>
      <c r="F184" s="113">
        <v>4500000000</v>
      </c>
      <c r="G184" s="253"/>
    </row>
    <row r="185" spans="1:8" s="36" customFormat="1" ht="30">
      <c r="A185" s="24"/>
      <c r="B185" s="9">
        <v>530</v>
      </c>
      <c r="C185" s="38" t="s">
        <v>231</v>
      </c>
      <c r="D185" s="34">
        <v>1516000000</v>
      </c>
      <c r="E185" s="111">
        <v>0</v>
      </c>
      <c r="F185" s="35">
        <v>1516000000</v>
      </c>
      <c r="G185" s="253"/>
    </row>
    <row r="186" spans="1:8" s="36" customFormat="1">
      <c r="A186" s="24"/>
      <c r="B186" s="9">
        <v>540</v>
      </c>
      <c r="C186" s="38" t="s">
        <v>140</v>
      </c>
      <c r="D186" s="34">
        <v>1636180000</v>
      </c>
      <c r="E186" s="111">
        <v>0</v>
      </c>
      <c r="F186" s="35">
        <v>1636180000</v>
      </c>
      <c r="G186" s="253"/>
    </row>
    <row r="187" spans="1:8" s="36" customFormat="1">
      <c r="A187" s="24"/>
      <c r="B187" s="9">
        <v>570</v>
      </c>
      <c r="C187" s="38" t="s">
        <v>141</v>
      </c>
      <c r="D187" s="34">
        <v>1347820000</v>
      </c>
      <c r="E187" s="111">
        <v>0</v>
      </c>
      <c r="F187" s="35">
        <v>1347820000</v>
      </c>
      <c r="G187" s="253"/>
    </row>
    <row r="188" spans="1:8" s="36" customFormat="1">
      <c r="A188" s="114">
        <v>800</v>
      </c>
      <c r="B188" s="115"/>
      <c r="C188" s="116" t="s">
        <v>142</v>
      </c>
      <c r="D188" s="112">
        <v>2702584356</v>
      </c>
      <c r="E188" s="112">
        <v>513966361</v>
      </c>
      <c r="F188" s="113">
        <v>2188617995</v>
      </c>
      <c r="G188" s="253"/>
    </row>
    <row r="189" spans="1:8" s="36" customFormat="1">
      <c r="A189" s="24"/>
      <c r="B189" s="9">
        <v>810</v>
      </c>
      <c r="C189" s="38" t="s">
        <v>232</v>
      </c>
      <c r="D189" s="34">
        <v>2688617996</v>
      </c>
      <c r="E189" s="34">
        <v>500000001</v>
      </c>
      <c r="F189" s="35">
        <v>2188617995</v>
      </c>
      <c r="G189" s="253"/>
    </row>
    <row r="190" spans="1:8" s="36" customFormat="1" ht="30">
      <c r="A190" s="24"/>
      <c r="B190" s="9">
        <v>812</v>
      </c>
      <c r="C190" s="38" t="s">
        <v>233</v>
      </c>
      <c r="D190" s="34">
        <v>200000000</v>
      </c>
      <c r="E190" s="34">
        <v>500000001</v>
      </c>
      <c r="F190" s="35">
        <v>1499999999</v>
      </c>
      <c r="G190" s="253"/>
    </row>
    <row r="191" spans="1:8" s="36" customFormat="1">
      <c r="A191" s="24"/>
      <c r="B191" s="9">
        <v>819</v>
      </c>
      <c r="C191" s="38" t="s">
        <v>234</v>
      </c>
      <c r="D191" s="34">
        <v>688617996</v>
      </c>
      <c r="E191" s="34">
        <v>0</v>
      </c>
      <c r="F191" s="35">
        <v>688617996</v>
      </c>
      <c r="G191" s="253"/>
    </row>
    <row r="192" spans="1:8" s="36" customFormat="1">
      <c r="A192" s="24"/>
      <c r="B192" s="9">
        <v>840</v>
      </c>
      <c r="C192" s="38" t="s">
        <v>143</v>
      </c>
      <c r="D192" s="34">
        <v>13966360</v>
      </c>
      <c r="E192" s="34">
        <v>13966360</v>
      </c>
      <c r="F192" s="35">
        <v>0</v>
      </c>
      <c r="G192" s="253"/>
    </row>
    <row r="193" spans="1:7">
      <c r="A193" s="114">
        <v>900</v>
      </c>
      <c r="B193" s="115"/>
      <c r="C193" s="116" t="s">
        <v>144</v>
      </c>
      <c r="D193" s="112">
        <v>47500000</v>
      </c>
      <c r="E193" s="112">
        <v>6069553</v>
      </c>
      <c r="F193" s="113">
        <v>41430447</v>
      </c>
      <c r="G193" s="253"/>
    </row>
    <row r="194" spans="1:7">
      <c r="A194" s="24"/>
      <c r="B194" s="9">
        <v>910</v>
      </c>
      <c r="C194" s="38" t="s">
        <v>145</v>
      </c>
      <c r="D194" s="34">
        <v>32500000</v>
      </c>
      <c r="E194" s="34">
        <v>6069553</v>
      </c>
      <c r="F194" s="35">
        <v>26430447</v>
      </c>
      <c r="G194" s="253"/>
    </row>
    <row r="195" spans="1:7" ht="30">
      <c r="A195" s="24"/>
      <c r="B195" s="9">
        <v>920</v>
      </c>
      <c r="C195" s="38" t="s">
        <v>146</v>
      </c>
      <c r="D195" s="34">
        <v>15000000</v>
      </c>
      <c r="E195" s="34">
        <v>0</v>
      </c>
      <c r="F195" s="35">
        <v>15000000</v>
      </c>
      <c r="G195" s="253"/>
    </row>
    <row r="196" spans="1:7" ht="18.75" customHeight="1">
      <c r="A196" s="39"/>
      <c r="B196" s="9"/>
      <c r="C196" s="119" t="s">
        <v>147</v>
      </c>
      <c r="D196" s="118">
        <f>SUM(D166,D177,D184,D188,D193)</f>
        <v>14518005694</v>
      </c>
      <c r="E196" s="118">
        <v>1202104664</v>
      </c>
      <c r="F196" s="118">
        <v>13315901030</v>
      </c>
      <c r="G196" s="253"/>
    </row>
    <row r="197" spans="1:7">
      <c r="A197" s="26"/>
      <c r="B197" s="26"/>
      <c r="C197" s="26"/>
      <c r="D197" s="26"/>
      <c r="E197" s="26"/>
      <c r="F197" s="26"/>
      <c r="G197" s="26"/>
    </row>
    <row r="198" spans="1:7">
      <c r="A198" s="26"/>
      <c r="B198" s="26"/>
      <c r="C198" s="26"/>
      <c r="D198" s="26"/>
      <c r="E198" s="26"/>
      <c r="F198" s="26"/>
      <c r="G198" s="26"/>
    </row>
    <row r="199" spans="1:7">
      <c r="A199" s="26"/>
      <c r="B199" s="26"/>
      <c r="C199" s="26"/>
      <c r="D199" s="26"/>
      <c r="E199" s="26"/>
      <c r="F199" s="26"/>
      <c r="G199" s="26"/>
    </row>
    <row r="200" spans="1:7">
      <c r="A200" s="26"/>
      <c r="B200" s="26"/>
      <c r="C200" s="26"/>
      <c r="D200" s="26"/>
      <c r="E200" s="26"/>
      <c r="F200" s="26"/>
      <c r="G200" s="26"/>
    </row>
    <row r="201" spans="1:7">
      <c r="A201" s="26"/>
      <c r="B201" s="26"/>
      <c r="C201" s="26"/>
      <c r="D201" s="26"/>
      <c r="E201" s="26"/>
      <c r="F201" s="26"/>
      <c r="G201" s="26"/>
    </row>
    <row r="202" spans="1:7">
      <c r="A202" s="26"/>
      <c r="B202" s="26"/>
      <c r="C202" s="26"/>
      <c r="D202" s="26"/>
      <c r="E202" s="26"/>
      <c r="F202" s="26"/>
      <c r="G202" s="26"/>
    </row>
    <row r="203" spans="1:7">
      <c r="A203" s="26"/>
      <c r="B203" s="26"/>
      <c r="C203" s="26"/>
      <c r="D203" s="26"/>
      <c r="E203" s="26"/>
      <c r="F203" s="26"/>
      <c r="G203" s="26"/>
    </row>
    <row r="204" spans="1:7">
      <c r="A204" s="26"/>
      <c r="B204" s="26"/>
      <c r="C204" s="26"/>
      <c r="D204" s="26"/>
      <c r="E204" s="26"/>
      <c r="F204" s="26"/>
      <c r="G204" s="26"/>
    </row>
    <row r="205" spans="1:7">
      <c r="A205" s="26"/>
      <c r="B205" s="26"/>
      <c r="E205" s="26"/>
      <c r="F205" s="26"/>
      <c r="G205" s="26"/>
    </row>
    <row r="206" spans="1:7">
      <c r="A206" s="26"/>
      <c r="B206" s="26"/>
      <c r="E206" s="26"/>
      <c r="F206" s="26"/>
      <c r="G206" s="26"/>
    </row>
    <row r="207" spans="1:7">
      <c r="A207" s="26"/>
      <c r="B207" s="26"/>
      <c r="E207" s="26"/>
    </row>
    <row r="208" spans="1:7">
      <c r="A208" s="26"/>
      <c r="B208" s="26"/>
      <c r="C208" s="26"/>
      <c r="D208" s="26"/>
      <c r="E208" s="26"/>
    </row>
    <row r="209" spans="1:7">
      <c r="A209" s="26"/>
      <c r="B209" s="26"/>
      <c r="C209" s="26"/>
      <c r="D209" s="26" t="str">
        <f>+D165</f>
        <v>Presupuestado Vigente</v>
      </c>
      <c r="E209" s="120">
        <f>+D196</f>
        <v>14518005694</v>
      </c>
    </row>
    <row r="210" spans="1:7">
      <c r="A210" s="26"/>
      <c r="B210" s="26"/>
      <c r="C210" s="26"/>
      <c r="D210" s="26" t="str">
        <f>+E165</f>
        <v>Ejecutado</v>
      </c>
      <c r="E210" s="120">
        <f>+E196</f>
        <v>1202104664</v>
      </c>
      <c r="F210" s="26"/>
    </row>
    <row r="211" spans="1:7">
      <c r="A211" s="26"/>
      <c r="B211" s="26"/>
      <c r="C211" s="26"/>
      <c r="D211" s="26" t="str">
        <f>+F165</f>
        <v>Saldos</v>
      </c>
      <c r="E211" s="120">
        <f>+F196</f>
        <v>13315901030</v>
      </c>
      <c r="F211" s="26"/>
      <c r="G211" s="26"/>
    </row>
    <row r="212" spans="1:7">
      <c r="A212" s="26"/>
      <c r="B212" s="26"/>
      <c r="C212" s="26"/>
      <c r="D212" s="26"/>
      <c r="E212" s="26"/>
      <c r="F212" s="26"/>
      <c r="G212" s="26"/>
    </row>
    <row r="213" spans="1:7">
      <c r="A213" s="26"/>
      <c r="B213" s="26"/>
      <c r="C213" s="26"/>
      <c r="D213" s="26"/>
      <c r="E213" s="26"/>
      <c r="F213" s="26"/>
      <c r="G213" s="26"/>
    </row>
    <row r="214" spans="1:7">
      <c r="A214" s="26"/>
      <c r="B214" s="26"/>
      <c r="C214" s="26"/>
      <c r="D214" s="26"/>
      <c r="E214" s="26"/>
      <c r="F214" s="26"/>
      <c r="G214" s="26"/>
    </row>
    <row r="215" spans="1:7">
      <c r="A215" s="26"/>
      <c r="B215" s="26"/>
      <c r="C215" s="26"/>
      <c r="D215" s="26"/>
      <c r="E215" s="26"/>
      <c r="F215" s="26"/>
      <c r="G215" s="26"/>
    </row>
    <row r="216" spans="1:7">
      <c r="A216" s="26"/>
      <c r="B216" s="26"/>
      <c r="C216" s="26"/>
      <c r="D216" s="26"/>
      <c r="E216" s="26"/>
      <c r="F216" s="26"/>
      <c r="G216" s="26"/>
    </row>
    <row r="217" spans="1:7">
      <c r="A217" s="26"/>
      <c r="B217" s="26"/>
      <c r="C217" s="26"/>
      <c r="D217" s="26"/>
      <c r="E217" s="26"/>
      <c r="F217" s="26"/>
      <c r="G217" s="26"/>
    </row>
    <row r="218" spans="1:7">
      <c r="A218" s="26"/>
      <c r="B218" s="26"/>
      <c r="C218" s="26"/>
      <c r="D218" s="26"/>
      <c r="E218" s="26"/>
      <c r="F218" s="26"/>
      <c r="G218" s="26"/>
    </row>
    <row r="219" spans="1:7">
      <c r="A219" s="26"/>
      <c r="B219" s="26"/>
      <c r="C219" s="26"/>
      <c r="D219" s="26"/>
      <c r="E219" s="26"/>
      <c r="F219" s="26"/>
      <c r="G219" s="26"/>
    </row>
    <row r="220" spans="1:7">
      <c r="A220" s="26"/>
      <c r="B220" s="26"/>
      <c r="C220" s="26"/>
      <c r="D220" s="26"/>
      <c r="E220" s="26"/>
      <c r="F220" s="26"/>
      <c r="G220" s="26"/>
    </row>
    <row r="221" spans="1:7" ht="40.5" customHeight="1"/>
    <row r="222" spans="1:7" ht="40.5" customHeight="1"/>
    <row r="223" spans="1:7" ht="21" customHeight="1">
      <c r="A223" s="205" t="s">
        <v>208</v>
      </c>
      <c r="B223" s="205"/>
      <c r="C223" s="205"/>
      <c r="D223" s="205"/>
      <c r="E223" s="205"/>
    </row>
    <row r="224" spans="1:7" ht="30.75" customHeight="1">
      <c r="A224" s="23" t="s">
        <v>1</v>
      </c>
      <c r="B224" s="23" t="s">
        <v>53</v>
      </c>
      <c r="C224" s="23" t="s">
        <v>54</v>
      </c>
      <c r="D224" s="23" t="s">
        <v>55</v>
      </c>
      <c r="E224" s="41" t="s">
        <v>56</v>
      </c>
    </row>
    <row r="225" spans="1:5" ht="38.25" customHeight="1">
      <c r="A225" s="166" t="s">
        <v>242</v>
      </c>
      <c r="B225" s="167"/>
      <c r="C225" s="167"/>
      <c r="D225" s="167"/>
      <c r="E225" s="168"/>
    </row>
    <row r="226" spans="1:5" s="55" customFormat="1" ht="15.75" customHeight="1">
      <c r="A226" s="54"/>
      <c r="B226" s="56"/>
      <c r="C226" s="54"/>
      <c r="D226" s="57"/>
      <c r="E226" s="57"/>
    </row>
    <row r="227" spans="1:5" ht="15.75" customHeight="1">
      <c r="A227" s="10"/>
      <c r="B227" s="10"/>
      <c r="C227" s="10"/>
      <c r="D227" s="11"/>
    </row>
    <row r="228" spans="1:5" s="36" customFormat="1" ht="25.5" customHeight="1">
      <c r="A228" s="159" t="s">
        <v>57</v>
      </c>
      <c r="B228" s="159"/>
      <c r="C228" s="159"/>
      <c r="D228" s="159"/>
      <c r="E228" s="159"/>
    </row>
    <row r="229" spans="1:5" s="129" customFormat="1" ht="18" customHeight="1">
      <c r="A229" s="128"/>
      <c r="B229" s="128"/>
      <c r="C229" s="128"/>
      <c r="D229" s="128"/>
      <c r="E229" s="128"/>
    </row>
    <row r="230" spans="1:5" s="36" customFormat="1" ht="27.75" customHeight="1">
      <c r="A230" s="151" t="s">
        <v>58</v>
      </c>
      <c r="B230" s="152"/>
      <c r="C230" s="152"/>
      <c r="D230" s="152"/>
      <c r="E230" s="153"/>
    </row>
    <row r="231" spans="1:5" s="36" customFormat="1" ht="30">
      <c r="A231" s="88" t="s">
        <v>25</v>
      </c>
      <c r="B231" s="88" t="s">
        <v>59</v>
      </c>
      <c r="C231" s="88" t="s">
        <v>26</v>
      </c>
      <c r="D231" s="88" t="s">
        <v>60</v>
      </c>
      <c r="E231" s="88" t="s">
        <v>61</v>
      </c>
    </row>
    <row r="232" spans="1:5" s="36" customFormat="1" ht="120">
      <c r="A232" s="6">
        <v>1</v>
      </c>
      <c r="B232" s="59" t="s">
        <v>82</v>
      </c>
      <c r="C232" s="3" t="s">
        <v>243</v>
      </c>
      <c r="D232" s="59" t="s">
        <v>156</v>
      </c>
      <c r="E232" s="61" t="s">
        <v>158</v>
      </c>
    </row>
    <row r="233" spans="1:5" s="36" customFormat="1" ht="120">
      <c r="A233" s="6">
        <v>2</v>
      </c>
      <c r="B233" s="59" t="s">
        <v>83</v>
      </c>
      <c r="C233" s="127" t="s">
        <v>244</v>
      </c>
      <c r="D233" s="59" t="s">
        <v>156</v>
      </c>
      <c r="E233" s="61" t="s">
        <v>159</v>
      </c>
    </row>
    <row r="234" spans="1:5" s="36" customFormat="1" ht="120">
      <c r="A234" s="6">
        <v>3</v>
      </c>
      <c r="B234" s="59" t="s">
        <v>84</v>
      </c>
      <c r="C234" s="3" t="s">
        <v>245</v>
      </c>
      <c r="D234" s="59" t="s">
        <v>156</v>
      </c>
      <c r="E234" s="61" t="s">
        <v>160</v>
      </c>
    </row>
    <row r="235" spans="1:5" s="36" customFormat="1" ht="60">
      <c r="A235" s="12">
        <v>4</v>
      </c>
      <c r="B235" s="60" t="s">
        <v>85</v>
      </c>
      <c r="C235" s="53" t="s">
        <v>154</v>
      </c>
      <c r="D235" s="59" t="s">
        <v>156</v>
      </c>
      <c r="E235" s="61" t="s">
        <v>161</v>
      </c>
    </row>
    <row r="236" spans="1:5" s="36" customFormat="1" ht="57" customHeight="1">
      <c r="A236" s="51">
        <v>5</v>
      </c>
      <c r="B236" s="52" t="s">
        <v>155</v>
      </c>
      <c r="C236" s="53" t="s">
        <v>157</v>
      </c>
      <c r="D236" s="59" t="s">
        <v>156</v>
      </c>
      <c r="E236" s="61" t="s">
        <v>163</v>
      </c>
    </row>
    <row r="238" spans="1:5" ht="21" customHeight="1">
      <c r="A238" s="160" t="s">
        <v>62</v>
      </c>
      <c r="B238" s="160"/>
      <c r="C238" s="160"/>
      <c r="D238" s="160"/>
      <c r="E238" s="160"/>
    </row>
    <row r="239" spans="1:5" ht="30">
      <c r="A239" s="88" t="s">
        <v>63</v>
      </c>
      <c r="B239" s="88" t="s">
        <v>64</v>
      </c>
      <c r="C239" s="88" t="s">
        <v>65</v>
      </c>
      <c r="D239" s="88" t="s">
        <v>56</v>
      </c>
      <c r="E239" s="88" t="s">
        <v>66</v>
      </c>
    </row>
    <row r="240" spans="1:5" ht="48.75" customHeight="1">
      <c r="A240" s="166" t="s">
        <v>242</v>
      </c>
      <c r="B240" s="167"/>
      <c r="C240" s="167"/>
      <c r="D240" s="167"/>
      <c r="E240" s="168"/>
    </row>
    <row r="241" spans="1:5">
      <c r="A241" s="11"/>
      <c r="B241" s="11"/>
      <c r="C241" s="11"/>
      <c r="D241" s="11"/>
    </row>
    <row r="242" spans="1:5" ht="21" customHeight="1">
      <c r="A242" s="160" t="s">
        <v>67</v>
      </c>
      <c r="B242" s="160"/>
      <c r="C242" s="160"/>
      <c r="D242" s="160"/>
      <c r="E242" s="160"/>
    </row>
    <row r="243" spans="1:5">
      <c r="A243" s="23" t="s">
        <v>86</v>
      </c>
      <c r="B243" s="23" t="s">
        <v>68</v>
      </c>
      <c r="C243" s="23" t="s">
        <v>26</v>
      </c>
      <c r="D243" s="23" t="s">
        <v>69</v>
      </c>
      <c r="E243" s="23" t="s">
        <v>56</v>
      </c>
    </row>
    <row r="244" spans="1:5" ht="51" customHeight="1">
      <c r="A244" s="6" t="s">
        <v>150</v>
      </c>
      <c r="B244" s="6" t="s">
        <v>150</v>
      </c>
      <c r="C244" s="258" t="s">
        <v>309</v>
      </c>
      <c r="D244" s="6" t="s">
        <v>307</v>
      </c>
      <c r="E244" s="6" t="s">
        <v>150</v>
      </c>
    </row>
    <row r="245" spans="1:5" ht="68.25" customHeight="1">
      <c r="A245" s="6" t="s">
        <v>150</v>
      </c>
      <c r="B245" s="6" t="s">
        <v>150</v>
      </c>
      <c r="C245" s="258" t="s">
        <v>308</v>
      </c>
      <c r="D245" s="6" t="s">
        <v>307</v>
      </c>
      <c r="E245" s="6" t="s">
        <v>150</v>
      </c>
    </row>
    <row r="246" spans="1:5" ht="26.25" customHeight="1">
      <c r="A246" s="259" t="s">
        <v>310</v>
      </c>
      <c r="B246" s="259"/>
      <c r="C246" s="122" t="s">
        <v>311</v>
      </c>
      <c r="D246" s="63"/>
      <c r="E246" s="63"/>
    </row>
    <row r="247" spans="1:5">
      <c r="A247" s="63"/>
      <c r="B247" s="63"/>
      <c r="C247" s="63"/>
      <c r="D247" s="63"/>
      <c r="E247" s="63"/>
    </row>
    <row r="248" spans="1:5" s="36" customFormat="1" ht="21" customHeight="1">
      <c r="A248" s="161" t="s">
        <v>70</v>
      </c>
      <c r="B248" s="161"/>
      <c r="C248" s="161"/>
      <c r="D248" s="161"/>
    </row>
    <row r="249" spans="1:5" s="36" customFormat="1">
      <c r="A249" s="45"/>
      <c r="B249" s="45"/>
      <c r="C249" s="45"/>
    </row>
    <row r="250" spans="1:5" s="36" customFormat="1">
      <c r="A250" s="44" t="s">
        <v>71</v>
      </c>
      <c r="B250" s="45"/>
      <c r="C250" s="45"/>
    </row>
    <row r="251" spans="1:5" s="36" customFormat="1">
      <c r="A251" s="195" t="s">
        <v>72</v>
      </c>
      <c r="B251" s="195"/>
      <c r="C251" s="195"/>
      <c r="D251" s="195"/>
    </row>
    <row r="252" spans="1:5" s="36" customFormat="1">
      <c r="A252" s="46" t="s">
        <v>73</v>
      </c>
      <c r="B252" s="201" t="s">
        <v>26</v>
      </c>
      <c r="C252" s="201"/>
      <c r="D252" s="93" t="s">
        <v>74</v>
      </c>
    </row>
    <row r="253" spans="1:5" s="36" customFormat="1" ht="26.25" customHeight="1">
      <c r="A253" s="48" t="s">
        <v>246</v>
      </c>
      <c r="B253" s="202" t="s">
        <v>247</v>
      </c>
      <c r="C253" s="202"/>
      <c r="D253" s="16" t="s">
        <v>251</v>
      </c>
      <c r="E253" s="143"/>
    </row>
    <row r="254" spans="1:5" s="36" customFormat="1">
      <c r="A254" s="195" t="s">
        <v>75</v>
      </c>
      <c r="B254" s="195"/>
      <c r="C254" s="195"/>
      <c r="D254" s="195"/>
    </row>
    <row r="255" spans="1:5" s="36" customFormat="1">
      <c r="A255" s="95" t="s">
        <v>73</v>
      </c>
      <c r="B255" s="203" t="s">
        <v>26</v>
      </c>
      <c r="C255" s="204"/>
      <c r="D255" s="96" t="s">
        <v>74</v>
      </c>
    </row>
    <row r="256" spans="1:5" s="36" customFormat="1" ht="34.5" customHeight="1">
      <c r="A256" s="58" t="s">
        <v>248</v>
      </c>
      <c r="B256" s="199" t="s">
        <v>249</v>
      </c>
      <c r="C256" s="200"/>
      <c r="D256" s="94" t="s">
        <v>250</v>
      </c>
      <c r="E256" s="143"/>
    </row>
    <row r="257" spans="1:8" s="36" customFormat="1">
      <c r="A257" s="195" t="s">
        <v>76</v>
      </c>
      <c r="B257" s="195"/>
      <c r="C257" s="195"/>
      <c r="D257" s="195"/>
    </row>
    <row r="258" spans="1:8" s="36" customFormat="1">
      <c r="A258" s="49" t="s">
        <v>73</v>
      </c>
      <c r="B258" s="193" t="s">
        <v>26</v>
      </c>
      <c r="C258" s="194"/>
      <c r="D258" s="32" t="s">
        <v>74</v>
      </c>
    </row>
    <row r="259" spans="1:8" s="36" customFormat="1" ht="30">
      <c r="A259" s="27" t="s">
        <v>151</v>
      </c>
      <c r="B259" s="196" t="s">
        <v>152</v>
      </c>
      <c r="C259" s="197"/>
      <c r="D259" s="42" t="s">
        <v>151</v>
      </c>
    </row>
    <row r="260" spans="1:8" s="36" customFormat="1">
      <c r="A260" s="195" t="s">
        <v>153</v>
      </c>
      <c r="B260" s="195"/>
      <c r="C260" s="195"/>
      <c r="D260" s="195"/>
    </row>
    <row r="261" spans="1:8" s="36" customFormat="1">
      <c r="A261" s="49" t="s">
        <v>73</v>
      </c>
      <c r="B261" s="198" t="s">
        <v>26</v>
      </c>
      <c r="C261" s="198"/>
      <c r="D261" s="32" t="s">
        <v>74</v>
      </c>
    </row>
    <row r="262" spans="1:8" s="36" customFormat="1">
      <c r="A262" s="50" t="s">
        <v>150</v>
      </c>
      <c r="B262" s="179" t="s">
        <v>150</v>
      </c>
      <c r="C262" s="180"/>
      <c r="D262" s="50" t="s">
        <v>150</v>
      </c>
    </row>
    <row r="263" spans="1:8" s="36" customFormat="1">
      <c r="A263" s="195" t="s">
        <v>77</v>
      </c>
      <c r="B263" s="195"/>
      <c r="C263" s="195"/>
      <c r="D263" s="195"/>
    </row>
    <row r="264" spans="1:8" s="36" customFormat="1">
      <c r="A264" s="49" t="s">
        <v>73</v>
      </c>
      <c r="B264" s="193" t="s">
        <v>26</v>
      </c>
      <c r="C264" s="194"/>
      <c r="D264" s="32" t="s">
        <v>74</v>
      </c>
    </row>
    <row r="265" spans="1:8" s="36" customFormat="1" ht="45.75" customHeight="1">
      <c r="A265" s="58" t="s">
        <v>254</v>
      </c>
      <c r="B265" s="179" t="s">
        <v>252</v>
      </c>
      <c r="C265" s="180"/>
      <c r="D265" s="94" t="s">
        <v>253</v>
      </c>
      <c r="E265" s="143"/>
    </row>
    <row r="266" spans="1:8">
      <c r="A266" s="7"/>
      <c r="F266" s="36"/>
      <c r="G266" s="36"/>
      <c r="H266" s="36"/>
    </row>
    <row r="267" spans="1:8">
      <c r="A267" s="7"/>
      <c r="F267" s="36"/>
      <c r="G267" s="36"/>
      <c r="H267" s="36"/>
    </row>
    <row r="268" spans="1:8" ht="18.75">
      <c r="A268" s="255" t="s">
        <v>218</v>
      </c>
      <c r="B268" s="255"/>
      <c r="C268" s="255"/>
      <c r="D268" s="255"/>
      <c r="E268" s="255"/>
    </row>
    <row r="269" spans="1:8" s="26" customFormat="1">
      <c r="A269" s="75"/>
      <c r="B269" s="75"/>
      <c r="C269" s="75"/>
      <c r="D269" s="75"/>
      <c r="E269" s="75"/>
    </row>
    <row r="270" spans="1:8" s="26" customFormat="1" ht="18.75">
      <c r="A270" s="162" t="s">
        <v>284</v>
      </c>
      <c r="B270" s="162"/>
      <c r="C270" s="162"/>
      <c r="D270" s="162"/>
      <c r="E270" s="162"/>
    </row>
    <row r="271" spans="1:8" s="26" customFormat="1">
      <c r="A271" s="75"/>
      <c r="B271" s="75"/>
      <c r="C271" s="75"/>
      <c r="D271" s="75"/>
      <c r="E271" s="75"/>
    </row>
    <row r="272" spans="1:8" s="26" customFormat="1" ht="75" customHeight="1">
      <c r="A272" s="175" t="s">
        <v>269</v>
      </c>
      <c r="B272" s="182"/>
      <c r="C272" s="182"/>
      <c r="D272" s="182"/>
      <c r="E272" s="182"/>
    </row>
    <row r="273" spans="1:5" s="26" customFormat="1">
      <c r="A273" s="182"/>
      <c r="B273" s="182"/>
      <c r="C273" s="182"/>
      <c r="D273" s="182"/>
      <c r="E273" s="182"/>
    </row>
    <row r="274" spans="1:5" s="26" customFormat="1" ht="12" customHeight="1">
      <c r="A274" s="182"/>
      <c r="B274" s="182"/>
      <c r="C274" s="182"/>
      <c r="D274" s="182"/>
      <c r="E274" s="182"/>
    </row>
    <row r="275" spans="1:5" s="26" customFormat="1" ht="15" hidden="1" customHeight="1">
      <c r="A275" s="182"/>
      <c r="B275" s="182"/>
      <c r="C275" s="182"/>
      <c r="D275" s="182"/>
      <c r="E275" s="182"/>
    </row>
    <row r="276" spans="1:5" s="26" customFormat="1" ht="15" hidden="1" customHeight="1">
      <c r="A276" s="182"/>
      <c r="B276" s="182"/>
      <c r="C276" s="182"/>
      <c r="D276" s="182"/>
      <c r="E276" s="182"/>
    </row>
    <row r="277" spans="1:5" s="26" customFormat="1" ht="15" hidden="1" customHeight="1">
      <c r="A277" s="182"/>
      <c r="B277" s="182"/>
      <c r="C277" s="182"/>
      <c r="D277" s="182"/>
      <c r="E277" s="182"/>
    </row>
    <row r="278" spans="1:5" s="26" customFormat="1" ht="15" hidden="1" customHeight="1">
      <c r="A278" s="182"/>
      <c r="B278" s="182"/>
      <c r="C278" s="182"/>
      <c r="D278" s="182"/>
      <c r="E278" s="182"/>
    </row>
    <row r="279" spans="1:5" s="26" customFormat="1" ht="21" customHeight="1">
      <c r="A279" s="182"/>
      <c r="B279" s="182"/>
      <c r="C279" s="182"/>
      <c r="D279" s="182"/>
      <c r="E279" s="182"/>
    </row>
    <row r="280" spans="1:5" ht="98.25" customHeight="1">
      <c r="A280" s="182"/>
      <c r="B280" s="182"/>
      <c r="C280" s="182"/>
      <c r="D280" s="182"/>
      <c r="E280" s="182"/>
    </row>
    <row r="281" spans="1:5" ht="24.75" customHeight="1">
      <c r="A281" s="182"/>
      <c r="B281" s="182"/>
      <c r="C281" s="182"/>
      <c r="D281" s="182"/>
      <c r="E281" s="182"/>
    </row>
    <row r="282" spans="1:5" ht="24.75" customHeight="1">
      <c r="A282" s="260"/>
      <c r="B282" s="260"/>
      <c r="C282" s="260"/>
      <c r="D282" s="260"/>
      <c r="E282" s="260"/>
    </row>
    <row r="283" spans="1:5" ht="24.75" customHeight="1">
      <c r="A283" s="260"/>
      <c r="B283" s="260"/>
      <c r="C283" s="260"/>
      <c r="D283" s="260"/>
      <c r="E283" s="260"/>
    </row>
    <row r="284" spans="1:5" ht="24.75" customHeight="1">
      <c r="A284" s="260"/>
      <c r="B284" s="260"/>
      <c r="C284" s="260"/>
      <c r="D284" s="260"/>
      <c r="E284" s="260"/>
    </row>
    <row r="291" spans="2:5" ht="30">
      <c r="B291" s="136" t="s">
        <v>260</v>
      </c>
      <c r="C291" s="131" t="s">
        <v>223</v>
      </c>
      <c r="D291" s="131" t="s">
        <v>263</v>
      </c>
      <c r="E291" s="131" t="s">
        <v>264</v>
      </c>
    </row>
    <row r="292" spans="2:5">
      <c r="B292" s="131" t="s">
        <v>261</v>
      </c>
      <c r="C292">
        <v>6773</v>
      </c>
      <c r="D292">
        <v>6823</v>
      </c>
      <c r="E292">
        <v>5633</v>
      </c>
    </row>
    <row r="293" spans="2:5">
      <c r="B293" s="131" t="s">
        <v>262</v>
      </c>
      <c r="C293">
        <v>0</v>
      </c>
      <c r="D293">
        <v>28</v>
      </c>
      <c r="E293">
        <v>74</v>
      </c>
    </row>
    <row r="310" spans="1:5" ht="19.5" customHeight="1">
      <c r="A310" s="158" t="s">
        <v>267</v>
      </c>
      <c r="B310" s="183"/>
      <c r="C310" s="183"/>
      <c r="D310" s="183"/>
      <c r="E310" s="183"/>
    </row>
    <row r="311" spans="1:5" ht="22.5" customHeight="1">
      <c r="A311" s="183"/>
      <c r="B311" s="183"/>
      <c r="C311" s="183"/>
      <c r="D311" s="183"/>
      <c r="E311" s="183"/>
    </row>
    <row r="314" spans="1:5" ht="15" customHeight="1">
      <c r="A314" s="184" t="s">
        <v>265</v>
      </c>
      <c r="B314" s="185"/>
      <c r="C314" s="185"/>
      <c r="D314" s="185"/>
      <c r="E314" s="186"/>
    </row>
    <row r="315" spans="1:5">
      <c r="A315" s="187"/>
      <c r="B315" s="188"/>
      <c r="C315" s="188"/>
      <c r="D315" s="188"/>
      <c r="E315" s="189"/>
    </row>
    <row r="316" spans="1:5">
      <c r="A316" s="187"/>
      <c r="B316" s="188"/>
      <c r="C316" s="188"/>
      <c r="D316" s="188"/>
      <c r="E316" s="189"/>
    </row>
    <row r="317" spans="1:5" ht="37.5" customHeight="1">
      <c r="A317" s="190"/>
      <c r="B317" s="191"/>
      <c r="C317" s="191"/>
      <c r="D317" s="191"/>
      <c r="E317" s="192"/>
    </row>
    <row r="332" spans="2:5" ht="30">
      <c r="B332" s="136" t="s">
        <v>266</v>
      </c>
      <c r="C332" s="131" t="s">
        <v>223</v>
      </c>
      <c r="D332" s="131" t="s">
        <v>263</v>
      </c>
      <c r="E332" s="131" t="s">
        <v>264</v>
      </c>
    </row>
    <row r="333" spans="2:5">
      <c r="B333" s="131" t="s">
        <v>261</v>
      </c>
      <c r="C333">
        <v>5065</v>
      </c>
      <c r="D333">
        <v>5656</v>
      </c>
      <c r="E333">
        <v>4500</v>
      </c>
    </row>
    <row r="334" spans="2:5">
      <c r="B334" s="131" t="s">
        <v>262</v>
      </c>
      <c r="C334">
        <v>1</v>
      </c>
      <c r="D334">
        <v>11</v>
      </c>
      <c r="E334">
        <v>40</v>
      </c>
    </row>
    <row r="351" spans="1:5" ht="26.25" customHeight="1">
      <c r="A351" s="158" t="s">
        <v>268</v>
      </c>
      <c r="B351" s="183"/>
      <c r="C351" s="183"/>
      <c r="D351" s="183"/>
      <c r="E351" s="183"/>
    </row>
    <row r="352" spans="1:5" ht="37.5" customHeight="1">
      <c r="A352" s="183"/>
      <c r="B352" s="183"/>
      <c r="C352" s="183"/>
      <c r="D352" s="183"/>
      <c r="E352" s="183"/>
    </row>
    <row r="353" spans="1:5" ht="37.5" customHeight="1">
      <c r="A353" s="123"/>
      <c r="B353" s="123"/>
      <c r="C353" s="123"/>
      <c r="D353" s="123"/>
      <c r="E353" s="123"/>
    </row>
    <row r="354" spans="1:5" ht="64.5" customHeight="1">
      <c r="A354" s="123"/>
      <c r="B354" s="123"/>
      <c r="C354" s="123"/>
      <c r="D354" s="123"/>
      <c r="E354" s="123"/>
    </row>
    <row r="355" spans="1:5" ht="29.25" customHeight="1">
      <c r="A355" s="123"/>
      <c r="B355" s="123"/>
      <c r="C355" s="123"/>
      <c r="D355" s="123"/>
      <c r="E355" s="123"/>
    </row>
    <row r="356" spans="1:5" ht="6" customHeight="1"/>
    <row r="357" spans="1:5" ht="18.75">
      <c r="A357" s="163" t="s">
        <v>285</v>
      </c>
      <c r="B357" s="163"/>
      <c r="C357" s="163"/>
      <c r="D357" s="163"/>
      <c r="E357" s="163"/>
    </row>
    <row r="359" spans="1:5">
      <c r="A359" s="169" t="s">
        <v>259</v>
      </c>
      <c r="B359" s="170"/>
      <c r="C359" s="170"/>
      <c r="D359" s="170"/>
      <c r="E359" s="171"/>
    </row>
    <row r="360" spans="1:5" ht="94.5" customHeight="1">
      <c r="A360" s="172"/>
      <c r="B360" s="173"/>
      <c r="C360" s="173"/>
      <c r="D360" s="173"/>
      <c r="E360" s="174"/>
    </row>
    <row r="361" spans="1:5" ht="15.75" customHeight="1">
      <c r="A361" s="132"/>
      <c r="B361" s="132"/>
      <c r="C361" s="132"/>
      <c r="D361" s="132"/>
      <c r="E361" s="132"/>
    </row>
    <row r="362" spans="1:5" ht="300.75" customHeight="1">
      <c r="A362" s="175" t="s">
        <v>279</v>
      </c>
      <c r="B362" s="176"/>
      <c r="C362" s="176"/>
      <c r="D362" s="176"/>
      <c r="E362" s="176"/>
    </row>
    <row r="363" spans="1:5" ht="24.75" customHeight="1">
      <c r="A363" s="132"/>
      <c r="B363" s="132"/>
      <c r="C363" s="132"/>
      <c r="D363" s="132"/>
      <c r="E363" s="132"/>
    </row>
    <row r="364" spans="1:5" ht="162.75" customHeight="1">
      <c r="A364" s="132"/>
      <c r="B364" s="132"/>
      <c r="C364" s="133" t="s">
        <v>258</v>
      </c>
      <c r="D364" s="141" t="s">
        <v>278</v>
      </c>
      <c r="E364" s="132"/>
    </row>
    <row r="365" spans="1:5" ht="9.75" customHeight="1">
      <c r="A365" s="132"/>
      <c r="B365" s="132"/>
      <c r="C365" s="132"/>
      <c r="D365" s="132"/>
      <c r="E365" s="132"/>
    </row>
    <row r="366" spans="1:5" ht="389.25" hidden="1" customHeight="1">
      <c r="A366" s="132"/>
      <c r="B366" s="132"/>
      <c r="C366" s="132"/>
      <c r="D366" s="132"/>
      <c r="E366" s="132"/>
    </row>
    <row r="367" spans="1:5" ht="389.25" hidden="1" customHeight="1">
      <c r="A367" s="132"/>
      <c r="B367" s="132"/>
      <c r="C367" s="132"/>
      <c r="D367" s="132"/>
      <c r="E367" s="132"/>
    </row>
    <row r="368" spans="1:5" ht="389.25" hidden="1" customHeight="1">
      <c r="A368" s="132"/>
      <c r="B368" s="132"/>
      <c r="C368" s="132"/>
      <c r="D368" s="132"/>
      <c r="E368" s="132"/>
    </row>
    <row r="369" spans="1:5" ht="389.25" hidden="1" customHeight="1">
      <c r="A369" s="132"/>
      <c r="B369" s="132"/>
      <c r="C369" s="132"/>
      <c r="D369" s="132"/>
      <c r="E369" s="132"/>
    </row>
    <row r="370" spans="1:5" ht="389.25" hidden="1" customHeight="1">
      <c r="A370" s="132"/>
      <c r="B370" s="132"/>
      <c r="C370" s="132"/>
      <c r="D370" s="132"/>
      <c r="E370" s="132"/>
    </row>
    <row r="371" spans="1:5" ht="389.25" hidden="1" customHeight="1">
      <c r="A371" s="132"/>
      <c r="B371" s="132"/>
      <c r="C371" s="132"/>
      <c r="D371" s="132"/>
      <c r="E371" s="132"/>
    </row>
    <row r="372" spans="1:5" ht="167.25" customHeight="1">
      <c r="B372" s="134" t="s">
        <v>255</v>
      </c>
      <c r="C372" s="135" t="s">
        <v>256</v>
      </c>
      <c r="D372" s="134" t="s">
        <v>257</v>
      </c>
    </row>
    <row r="377" spans="1:5" ht="18.75">
      <c r="A377" s="163" t="s">
        <v>286</v>
      </c>
      <c r="B377" s="163"/>
      <c r="C377" s="163"/>
      <c r="D377" s="163"/>
      <c r="E377" s="163"/>
    </row>
    <row r="379" spans="1:5" ht="67.5" customHeight="1">
      <c r="A379" s="177" t="s">
        <v>277</v>
      </c>
      <c r="B379" s="178"/>
      <c r="C379" s="178"/>
      <c r="D379" s="178"/>
      <c r="E379" s="178"/>
    </row>
    <row r="387" spans="2:5">
      <c r="E387" s="140"/>
    </row>
    <row r="396" spans="2:5">
      <c r="B396" s="137" t="s">
        <v>26</v>
      </c>
      <c r="C396" s="130" t="s">
        <v>273</v>
      </c>
      <c r="D396" s="138" t="s">
        <v>276</v>
      </c>
      <c r="E396" s="137" t="s">
        <v>275</v>
      </c>
    </row>
    <row r="397" spans="2:5">
      <c r="B397" s="137" t="s">
        <v>270</v>
      </c>
      <c r="C397" s="137" t="s">
        <v>271</v>
      </c>
      <c r="D397" s="138">
        <v>171</v>
      </c>
      <c r="E397" s="139">
        <v>14422140</v>
      </c>
    </row>
    <row r="398" spans="2:5">
      <c r="B398" s="137" t="s">
        <v>270</v>
      </c>
      <c r="C398" s="137" t="s">
        <v>263</v>
      </c>
      <c r="D398" s="138">
        <v>132</v>
      </c>
      <c r="E398" s="139">
        <v>11132880</v>
      </c>
    </row>
    <row r="399" spans="2:5">
      <c r="B399" s="137" t="s">
        <v>270</v>
      </c>
      <c r="C399" s="137" t="s">
        <v>272</v>
      </c>
      <c r="D399" s="138">
        <v>125</v>
      </c>
      <c r="E399" s="139">
        <v>10542500</v>
      </c>
    </row>
    <row r="403" spans="2:5">
      <c r="E403" s="131"/>
    </row>
    <row r="409" spans="2:5">
      <c r="D409" s="130"/>
    </row>
    <row r="410" spans="2:5">
      <c r="D410" s="130"/>
    </row>
    <row r="411" spans="2:5">
      <c r="B411" s="137" t="s">
        <v>26</v>
      </c>
      <c r="C411" s="131" t="s">
        <v>273</v>
      </c>
      <c r="D411" s="131" t="s">
        <v>274</v>
      </c>
      <c r="E411" s="131" t="s">
        <v>275</v>
      </c>
    </row>
    <row r="412" spans="2:5">
      <c r="B412" s="137" t="s">
        <v>274</v>
      </c>
      <c r="C412" s="137" t="s">
        <v>223</v>
      </c>
      <c r="D412" s="138">
        <v>131</v>
      </c>
      <c r="E412" s="139">
        <v>22097080</v>
      </c>
    </row>
    <row r="413" spans="2:5">
      <c r="B413" s="137" t="s">
        <v>274</v>
      </c>
      <c r="C413" s="137" t="s">
        <v>263</v>
      </c>
      <c r="D413" s="138">
        <v>125</v>
      </c>
      <c r="E413" s="139">
        <v>21085000</v>
      </c>
    </row>
    <row r="414" spans="2:5">
      <c r="B414" s="137" t="s">
        <v>274</v>
      </c>
      <c r="C414" s="137" t="s">
        <v>272</v>
      </c>
      <c r="D414" s="138">
        <v>171</v>
      </c>
      <c r="E414" s="139">
        <v>28844280</v>
      </c>
    </row>
    <row r="430" spans="1:5" ht="18.75">
      <c r="A430" s="163" t="s">
        <v>298</v>
      </c>
      <c r="B430" s="163"/>
      <c r="C430" s="163"/>
      <c r="D430" s="163"/>
      <c r="E430" s="163"/>
    </row>
    <row r="435" spans="1:6">
      <c r="B435" s="131" t="s">
        <v>294</v>
      </c>
      <c r="C435">
        <v>19290</v>
      </c>
    </row>
    <row r="436" spans="1:6">
      <c r="B436" s="131" t="s">
        <v>295</v>
      </c>
      <c r="C436">
        <v>4982</v>
      </c>
    </row>
    <row r="437" spans="1:6">
      <c r="B437" s="131" t="s">
        <v>296</v>
      </c>
      <c r="C437">
        <v>146</v>
      </c>
    </row>
    <row r="438" spans="1:6">
      <c r="B438" s="131" t="s">
        <v>297</v>
      </c>
      <c r="C438">
        <v>44</v>
      </c>
    </row>
    <row r="440" spans="1:6" ht="129" customHeight="1"/>
    <row r="442" spans="1:6" ht="81" customHeight="1"/>
    <row r="443" spans="1:6" ht="18.75">
      <c r="A443" s="163" t="s">
        <v>299</v>
      </c>
      <c r="B443" s="163"/>
      <c r="C443" s="163"/>
      <c r="D443" s="163"/>
      <c r="E443" s="163"/>
    </row>
    <row r="445" spans="1:6" ht="15.75">
      <c r="A445" s="181" t="s">
        <v>280</v>
      </c>
      <c r="B445" s="181"/>
      <c r="C445" s="181"/>
      <c r="D445" s="181"/>
      <c r="E445" s="181"/>
    </row>
    <row r="447" spans="1:6" ht="50.25" customHeight="1">
      <c r="A447" s="164" t="s">
        <v>281</v>
      </c>
      <c r="B447" s="164"/>
      <c r="C447" s="164"/>
      <c r="D447" s="164"/>
      <c r="E447" s="164"/>
    </row>
    <row r="448" spans="1:6" ht="62.25" customHeight="1">
      <c r="A448" s="164" t="s">
        <v>300</v>
      </c>
      <c r="B448" s="164"/>
      <c r="C448" s="164"/>
      <c r="D448" s="164"/>
      <c r="E448" s="164"/>
      <c r="F448" s="254"/>
    </row>
    <row r="449" spans="1:6" ht="62.25" customHeight="1">
      <c r="A449" s="164" t="s">
        <v>282</v>
      </c>
      <c r="B449" s="164"/>
      <c r="C449" s="164"/>
      <c r="D449" s="164"/>
      <c r="E449" s="164"/>
    </row>
    <row r="450" spans="1:6" ht="54.75" customHeight="1">
      <c r="A450" s="164" t="s">
        <v>301</v>
      </c>
      <c r="B450" s="164"/>
      <c r="C450" s="164"/>
      <c r="D450" s="164"/>
      <c r="E450" s="164"/>
      <c r="F450" s="254"/>
    </row>
    <row r="451" spans="1:6" ht="50.25" customHeight="1">
      <c r="A451" s="164" t="s">
        <v>302</v>
      </c>
      <c r="B451" s="164"/>
      <c r="C451" s="164"/>
      <c r="D451" s="164"/>
      <c r="E451" s="164"/>
      <c r="F451" s="254"/>
    </row>
    <row r="452" spans="1:6" ht="85.5" customHeight="1">
      <c r="A452" s="164" t="s">
        <v>283</v>
      </c>
      <c r="B452" s="164"/>
      <c r="C452" s="164"/>
      <c r="D452" s="164"/>
      <c r="E452" s="164"/>
    </row>
    <row r="453" spans="1:6" ht="68.25" customHeight="1">
      <c r="A453" s="164" t="s">
        <v>303</v>
      </c>
      <c r="B453" s="164"/>
      <c r="C453" s="164"/>
      <c r="D453" s="164"/>
      <c r="E453" s="164"/>
      <c r="F453" s="254"/>
    </row>
    <row r="454" spans="1:6" ht="66" customHeight="1">
      <c r="A454" s="164" t="s">
        <v>304</v>
      </c>
      <c r="B454" s="164"/>
      <c r="C454" s="164"/>
      <c r="D454" s="164"/>
      <c r="E454" s="164"/>
      <c r="F454" s="254"/>
    </row>
    <row r="456" spans="1:6" ht="18.75">
      <c r="A456" s="165" t="s">
        <v>287</v>
      </c>
      <c r="B456" s="165"/>
      <c r="C456" s="165"/>
      <c r="D456" s="165"/>
      <c r="E456" s="165"/>
    </row>
    <row r="458" spans="1:6" ht="37.5" customHeight="1">
      <c r="A458" s="164" t="s">
        <v>305</v>
      </c>
      <c r="B458" s="256"/>
      <c r="C458" s="256"/>
      <c r="D458" s="256"/>
      <c r="E458" s="256"/>
      <c r="F458" s="254"/>
    </row>
    <row r="460" spans="1:6" ht="50.25" customHeight="1">
      <c r="A460" s="256" t="s">
        <v>306</v>
      </c>
      <c r="B460" s="256"/>
      <c r="C460" s="256"/>
      <c r="D460" s="256"/>
      <c r="E460" s="256"/>
      <c r="F460" s="254"/>
    </row>
  </sheetData>
  <mergeCells count="109">
    <mergeCell ref="A238:E238"/>
    <mergeCell ref="A246:B246"/>
    <mergeCell ref="G166:G196"/>
    <mergeCell ref="B41:C41"/>
    <mergeCell ref="B42:C42"/>
    <mergeCell ref="B43:C43"/>
    <mergeCell ref="B44:C44"/>
    <mergeCell ref="B58:C58"/>
    <mergeCell ref="A130:F130"/>
    <mergeCell ref="A158:F158"/>
    <mergeCell ref="A164:G164"/>
    <mergeCell ref="B159:C159"/>
    <mergeCell ref="A82:C82"/>
    <mergeCell ref="A88:C88"/>
    <mergeCell ref="C131:F131"/>
    <mergeCell ref="A65:E67"/>
    <mergeCell ref="B63:E63"/>
    <mergeCell ref="B29:C29"/>
    <mergeCell ref="B30:C30"/>
    <mergeCell ref="B31:C31"/>
    <mergeCell ref="B32:C32"/>
    <mergeCell ref="A11:E12"/>
    <mergeCell ref="A70:A73"/>
    <mergeCell ref="B70:B73"/>
    <mergeCell ref="D70:D73"/>
    <mergeCell ref="C70:C73"/>
    <mergeCell ref="B35:C35"/>
    <mergeCell ref="B28:C28"/>
    <mergeCell ref="B25:C25"/>
    <mergeCell ref="B23:C23"/>
    <mergeCell ref="B37:C37"/>
    <mergeCell ref="B38:C38"/>
    <mergeCell ref="B39:C39"/>
    <mergeCell ref="B56:C56"/>
    <mergeCell ref="B57:C57"/>
    <mergeCell ref="B50:C50"/>
    <mergeCell ref="B51:C51"/>
    <mergeCell ref="B52:C52"/>
    <mergeCell ref="B53:C53"/>
    <mergeCell ref="B54:C54"/>
    <mergeCell ref="B40:C40"/>
    <mergeCell ref="A223:E223"/>
    <mergeCell ref="B160:C160"/>
    <mergeCell ref="B161:C161"/>
    <mergeCell ref="B162:C162"/>
    <mergeCell ref="A225:E225"/>
    <mergeCell ref="A10:E10"/>
    <mergeCell ref="A14:E14"/>
    <mergeCell ref="A62:E62"/>
    <mergeCell ref="A90:E90"/>
    <mergeCell ref="A97:E97"/>
    <mergeCell ref="B36:C36"/>
    <mergeCell ref="B26:C26"/>
    <mergeCell ref="B45:C45"/>
    <mergeCell ref="B46:C46"/>
    <mergeCell ref="B47:C47"/>
    <mergeCell ref="B48:C48"/>
    <mergeCell ref="B22:C22"/>
    <mergeCell ref="B24:C24"/>
    <mergeCell ref="B27:C27"/>
    <mergeCell ref="B33:C33"/>
    <mergeCell ref="B34:C34"/>
    <mergeCell ref="A15:E18"/>
    <mergeCell ref="B49:C49"/>
    <mergeCell ref="B55:C55"/>
    <mergeCell ref="B259:C259"/>
    <mergeCell ref="B258:C258"/>
    <mergeCell ref="B261:C261"/>
    <mergeCell ref="B262:C262"/>
    <mergeCell ref="A254:D254"/>
    <mergeCell ref="A257:D257"/>
    <mergeCell ref="B256:C256"/>
    <mergeCell ref="A251:D251"/>
    <mergeCell ref="B252:C252"/>
    <mergeCell ref="B253:C253"/>
    <mergeCell ref="B255:C255"/>
    <mergeCell ref="A451:E451"/>
    <mergeCell ref="A272:E281"/>
    <mergeCell ref="A310:E311"/>
    <mergeCell ref="A314:E317"/>
    <mergeCell ref="A351:E352"/>
    <mergeCell ref="A447:E447"/>
    <mergeCell ref="B264:C264"/>
    <mergeCell ref="A260:D260"/>
    <mergeCell ref="A263:D263"/>
    <mergeCell ref="A458:E458"/>
    <mergeCell ref="A460:E460"/>
    <mergeCell ref="A228:E228"/>
    <mergeCell ref="A242:E242"/>
    <mergeCell ref="A248:D248"/>
    <mergeCell ref="A268:E268"/>
    <mergeCell ref="A270:E270"/>
    <mergeCell ref="A430:E430"/>
    <mergeCell ref="A452:E452"/>
    <mergeCell ref="A453:E453"/>
    <mergeCell ref="A454:E454"/>
    <mergeCell ref="A443:E443"/>
    <mergeCell ref="A456:E456"/>
    <mergeCell ref="A240:E240"/>
    <mergeCell ref="A357:E357"/>
    <mergeCell ref="A359:E360"/>
    <mergeCell ref="A362:E362"/>
    <mergeCell ref="A379:E379"/>
    <mergeCell ref="A377:E377"/>
    <mergeCell ref="B265:C265"/>
    <mergeCell ref="A448:E448"/>
    <mergeCell ref="A449:E449"/>
    <mergeCell ref="A445:E445"/>
    <mergeCell ref="A450:E450"/>
  </mergeCells>
  <hyperlinks>
    <hyperlink ref="E72" r:id="rId1" display="Plan Nacional de Desarrollo 2030. Secretaría Técnica de Planificación."/>
    <hyperlink ref="E73" r:id="rId2" display="ODS (Objetivos de Desarrollo Social). Organización de las Naciones Unidas."/>
    <hyperlink ref="E232" r:id="rId3"/>
    <hyperlink ref="E233" r:id="rId4"/>
    <hyperlink ref="E235" r:id="rId5"/>
    <hyperlink ref="E236" r:id="rId6"/>
    <hyperlink ref="B23:C23" r:id="rId7" display="Comité de Rendición de Cuentas al Ciudadano (ver resolución)"/>
    <hyperlink ref="E71" r:id="rId8"/>
    <hyperlink ref="E70" r:id="rId9"/>
    <hyperlink ref="B36:C36" r:id="rId10" display="Equipo Técnico de Apoyo al Comité de Rendició de Cuentas al Ciudadano (ver resolución)"/>
    <hyperlink ref="B63:E63" r:id="rId11" display="Resolución C.D. N° 221 de fecha 20 de mayo de 2020, &quot;POR LA CUAL SE APRUEBA EL PLAN Y CRONOGRAMA DE RENDICIÓN DE CUENTAS AL CIUDADANO, CORRESPONDIENTE A LA DIRECCIÓN NACIONAL DE TRANSPORTE (DINATRAN)&quot;"/>
    <hyperlink ref="C81" r:id="rId12"/>
    <hyperlink ref="C87" r:id="rId13"/>
    <hyperlink ref="G160" r:id="rId14"/>
    <hyperlink ref="G161" r:id="rId15"/>
    <hyperlink ref="G162" r:id="rId16"/>
    <hyperlink ref="E234" r:id="rId17" display="https://api.whatsapp.com/send?phone=595984764200"/>
    <hyperlink ref="D259" r:id="rId18" display="Orden 3. Resolución CGR N° 626/19"/>
    <hyperlink ref="A379:E379" r:id="rId19" display="http://dinatran.gov.py/cursocp.html"/>
    <hyperlink ref="D364" r:id="rId20" display="Acceda a un video para obsevar cómo se implementará el control mediante radiofrecuencia (RFID) (ver)."/>
    <hyperlink ref="A447:E447" r:id="rId21" display="A través de la Resolución C.D. N°: 288, de fecha 01 de julio de 2020, se autorizó la suspensión temporal y excepcional de la aplicación de sanciones, con respecto al vencimiento de las habilitaciones otorgadas por la Dirección Nacional de Transporte (Dina"/>
    <hyperlink ref="A449:E449" r:id="rId22" display="Mediante la Resolución C.D. N°: 391, de fecha 31 de julio de 2020, se autorizó la suspensión temporal y excepcional de la aplicación de sanciones, con respecto al vencimiento de las habilitaciones otorgadas por al Dirección Nacional de Transporte (Dinatra"/>
    <hyperlink ref="A452:E452" r:id="rId23" display="En el mes de agosto de 2020, por Resolución C.D. N°: 545, se suspendió temporalmente el servicio regular de autotransporte público de pasajeros de media y larga distancia, en todas las líneas nacionales con origen y destino a Asunción (Capital) y al XI De"/>
    <hyperlink ref="E93" r:id="rId24" location="!/buscar_informacion"/>
    <hyperlink ref="E94" r:id="rId25" location="!/buscar_informacion"/>
    <hyperlink ref="E95" r:id="rId26" location="!/buscar_informacion"/>
    <hyperlink ref="G166:G196" r:id="rId27" display="Ejecución presupuestaria"/>
    <hyperlink ref="A99" r:id="rId28"/>
    <hyperlink ref="A100" r:id="rId29"/>
    <hyperlink ref="A101" r:id="rId30"/>
    <hyperlink ref="A140" r:id="rId31"/>
    <hyperlink ref="D253" r:id="rId32"/>
    <hyperlink ref="D256" r:id="rId33"/>
    <hyperlink ref="D265" r:id="rId34"/>
    <hyperlink ref="A448:E448" r:id="rId35" display="Por Resolución C.D. N°: 390, de fecha 30 de julio de 2020, se autorizó de manera temporal y excepcional, el transporte de fardos de heno (forraje) para uso ganadero y afines, en unidades de transporte de cargas tipo plancha y transganado, con destino a lo"/>
    <hyperlink ref="A450:E450" r:id="rId36" display="Se firmó la Resolución C.D. N°: 397, de fecha 31 de julio de 2020, mediante el cual se autorizó -de manera excepcional- la reducción del canon en concepto de derecho de líneas y cada tipo de servicio, correspondiente al servicio regular nacional de autotr"/>
    <hyperlink ref="A451:E451" r:id="rId37" display="A través de la Resolución C.D. N°: 404, de fecha 31 de julio de 2020, se autorizó la suspensión temporal del servicio regular internacional de autotransporte público de pasajeros, en todas las líneas y tipos de servicio, a fin de mitigar la propagación de"/>
    <hyperlink ref="A453:E453" r:id="rId38" display="A través de la Resolución C.D. N°: 573, de fecha 11 de septiembre de 2020,  se dispuso la suspensión temporalmente el servicio regular de autotransporte público de pasajeros de media y larga distancia, en todas las líneas nacionales con origen y destino a"/>
    <hyperlink ref="A454:E454" r:id="rId39" display="Finalmente, por Resolución C.D. N°: 610, de fecha 24 de septiembre de 2020, se supendió temporalmente el servicio regular de autotransporte público de pasajeros de media y larga distancia, en todas las líneas nacionales con origen y destino a Asunción (Ca"/>
    <hyperlink ref="A458:E458" r:id="rId40" display="A través de la Resolución C.D. N. °: 596, de fecha 24 de septiembre de 2020, se aprobó el convenio marco de cooperación interinstitucional entre la Dirección Nacional de Transporte (Dinatran) y la Compañía Paraguaya de Comunicaciones S.A. (Copaco S.A.)."/>
    <hyperlink ref="A460:E460" r:id="rId41" display="En fecha 26 de agosto, se celebró un Convenio de Cooperación Interinstitucional entre la Dirección Nacional de Transporte (Dinatran) y el Banco Nacional de Fomento (BNF), BNF P N° 514/2020.  La misma tiene por objeto coadyuvar en el saneamiento de la econ"/>
    <hyperlink ref="C246" r:id="rId42"/>
  </hyperlinks>
  <pageMargins left="0.2" right="0.15748031496062992" top="0.28999999999999998" bottom="0.31" header="0.17" footer="0.15748031496062992"/>
  <pageSetup paperSize="119" scale="73" orientation="landscape" r:id="rId43"/>
  <headerFooter>
    <oddFooter>Página &amp;P</oddFooter>
  </headerFooter>
  <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Rendición de Cuentas_DIN</vt:lpstr>
      <vt:lpstr>'Matriz Rendición de Cuentas_DIN'!Títulos_a_imprimir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Roberto Duarte</cp:lastModifiedBy>
  <cp:lastPrinted>2020-10-12T14:29:09Z</cp:lastPrinted>
  <dcterms:created xsi:type="dcterms:W3CDTF">2020-06-23T19:35:00Z</dcterms:created>
  <dcterms:modified xsi:type="dcterms:W3CDTF">2020-10-12T14:29:16Z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